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defaultThemeVersion="166925"/>
  <mc:AlternateContent xmlns:mc="http://schemas.openxmlformats.org/markup-compatibility/2006">
    <mc:Choice Requires="x15">
      <x15ac:absPath xmlns:x15ac="http://schemas.microsoft.com/office/spreadsheetml/2010/11/ac" url="https://stiftungspielekultur.sharepoint.com/sites/Projektarbeit/KUMASTA/KUMASTA/SmG 2/_MUSTER/"/>
    </mc:Choice>
  </mc:AlternateContent>
  <xr:revisionPtr revIDLastSave="574" documentId="8_{686A8C52-5910-486B-BD75-C367B75EF41A}" xr6:coauthVersionLast="47" xr6:coauthVersionMax="47" xr10:uidLastSave="{938F0D9A-4B25-494B-A2F9-2ED209182F67}"/>
  <bookViews>
    <workbookView xWindow="-120" yWindow="-120" windowWidth="29040" windowHeight="15720" xr2:uid="{58DC5228-E2C2-41B9-BEAF-50733D88F0EE}"/>
  </bookViews>
  <sheets>
    <sheet name="TNS" sheetId="1" r:id="rId1"/>
    <sheet name="EHRENAMT" sheetId="3" r:id="rId2"/>
    <sheet name="NACHH"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 l="1"/>
  <c r="O42" i="1"/>
  <c r="N42" i="1"/>
  <c r="M42" i="1"/>
  <c r="L42" i="1"/>
  <c r="K42" i="1"/>
  <c r="J42" i="1"/>
  <c r="I42" i="1"/>
  <c r="H42" i="1"/>
  <c r="G42" i="1"/>
  <c r="F42" i="1"/>
  <c r="R42" i="1" s="1"/>
  <c r="L2" i="5"/>
  <c r="L2" i="3"/>
  <c r="L4" i="5"/>
  <c r="E4" i="5"/>
  <c r="L3" i="5"/>
  <c r="E3" i="5"/>
  <c r="E2" i="5"/>
  <c r="Q44" i="1"/>
  <c r="L4" i="3"/>
  <c r="B21" i="3" s="1"/>
  <c r="L3" i="3"/>
  <c r="E4" i="3"/>
  <c r="E3" i="3"/>
  <c r="E2" i="3"/>
  <c r="I21" i="3"/>
  <c r="E26" i="3"/>
  <c r="C27" i="3"/>
  <c r="R43" i="1"/>
  <c r="P44" i="1"/>
  <c r="P32" i="1"/>
  <c r="P27" i="1"/>
  <c r="P25" i="1"/>
  <c r="P23" i="1"/>
  <c r="C57" i="1"/>
  <c r="E56" i="1"/>
  <c r="R8" i="1"/>
  <c r="R9" i="1"/>
  <c r="R10" i="1"/>
  <c r="R11" i="1"/>
  <c r="R12" i="1"/>
  <c r="R13" i="1"/>
  <c r="R14" i="1"/>
  <c r="R15" i="1"/>
  <c r="R7" i="1"/>
  <c r="N24" i="3"/>
  <c r="O54" i="1"/>
  <c r="B50" i="1"/>
  <c r="B49" i="1"/>
  <c r="B48" i="1"/>
  <c r="L17" i="3"/>
  <c r="L18" i="3" s="1"/>
  <c r="C34" i="3" s="1"/>
  <c r="F44" i="1" l="1"/>
  <c r="R44" i="1" s="1"/>
  <c r="P34" i="1"/>
  <c r="P29" i="1"/>
  <c r="I44" i="1"/>
  <c r="J44" i="1"/>
  <c r="K44" i="1"/>
  <c r="L44" i="1"/>
  <c r="M44" i="1"/>
  <c r="N44" i="1"/>
  <c r="O44" i="1"/>
  <c r="H44" i="1" l="1"/>
  <c r="C63" i="1" l="1"/>
</calcChain>
</file>

<file path=xl/sharedStrings.xml><?xml version="1.0" encoding="utf-8"?>
<sst xmlns="http://schemas.openxmlformats.org/spreadsheetml/2006/main" count="140" uniqueCount="86">
  <si>
    <t>1. Teilnehmer- und Stundenliste</t>
  </si>
  <si>
    <t>Bündnisnummer:</t>
  </si>
  <si>
    <t>SMG2-</t>
  </si>
  <si>
    <t>Versionsnummer:</t>
  </si>
  <si>
    <t>v2025_a</t>
  </si>
  <si>
    <t>Projektnummer:</t>
  </si>
  <si>
    <t>Bündnisort:</t>
  </si>
  <si>
    <t>Bündnispartner:</t>
  </si>
  <si>
    <t>SDSK,</t>
  </si>
  <si>
    <t>Name, Vertreter*in:</t>
  </si>
  <si>
    <t>#</t>
  </si>
  <si>
    <t xml:space="preserve">Name
Trainer*in, Leitung (L)
Trainer*in, Assistenz (A) </t>
  </si>
  <si>
    <t>Datum:</t>
  </si>
  <si>
    <t>Nachhaltigkeit</t>
  </si>
  <si>
    <t>Elternabend</t>
  </si>
  <si>
    <t>Gesamtstunden</t>
  </si>
  <si>
    <t>I.</t>
  </si>
  <si>
    <t>Stunden</t>
  </si>
  <si>
    <t>Teamer-Building</t>
  </si>
  <si>
    <t>Auf- Abbau</t>
  </si>
  <si>
    <t>Workshop L</t>
  </si>
  <si>
    <t>Workshop A</t>
  </si>
  <si>
    <t>II.</t>
  </si>
  <si>
    <t>Workshoplänge in Stunden:</t>
  </si>
  <si>
    <t>Teamer*in</t>
  </si>
  <si>
    <t>Alter</t>
  </si>
  <si>
    <t>d/m/w</t>
  </si>
  <si>
    <t>Anwesend: x        Abwesend: e (erkrankt), u (unerklärt)</t>
  </si>
  <si>
    <t>a.</t>
  </si>
  <si>
    <t>b.</t>
  </si>
  <si>
    <t>c.</t>
  </si>
  <si>
    <t>d.</t>
  </si>
  <si>
    <t>Workshop-Teilnehmer*in</t>
  </si>
  <si>
    <t>Nur Vornamen!</t>
  </si>
  <si>
    <t>TN div. (d)</t>
  </si>
  <si>
    <t>TN mänl. (m)</t>
  </si>
  <si>
    <t>TN weibl. (w)</t>
  </si>
  <si>
    <t>Gesamt</t>
  </si>
  <si>
    <t>Altersd.</t>
  </si>
  <si>
    <t>TN/Tag</t>
  </si>
  <si>
    <t>GESAMTZAHL Teilnehmer</t>
  </si>
  <si>
    <t>Anzahl Trainer (ab 4 Workshop-Stunden!)</t>
  </si>
  <si>
    <t>BETRAG Verpflegungspauschale</t>
  </si>
  <si>
    <t>2. Unterschriften Bündnispartner und Honorarkräfte</t>
  </si>
  <si>
    <r>
      <rPr>
        <b/>
        <sz val="8"/>
        <color theme="1"/>
        <rFont val="Calibri"/>
        <family val="2"/>
        <scheme val="minor"/>
      </rPr>
      <t>Bündnispartner</t>
    </r>
    <r>
      <rPr>
        <sz val="8"/>
        <color theme="1"/>
        <rFont val="Calibri"/>
        <family val="2"/>
        <scheme val="minor"/>
      </rPr>
      <t xml:space="preserve">: Die Teilnahme der oben genannten Personen wird für die aufgeführten Termine bestätigt. Ich versichere, dass ich bezüglich der personenbezogenen Daten an die gesetzlichen Bestimmungen zum Datenschutz halte. Ich versichere insbesondere, dass die Daten der Teilnehmerliste nur Vertragspartnern dieses Projekts, zum Zwecke des Teilnehmernachweises und des Stundennachweises, zugänglich gemacht wird.
</t>
    </r>
    <r>
      <rPr>
        <b/>
        <sz val="8"/>
        <color theme="1"/>
        <rFont val="Calibri"/>
        <family val="2"/>
        <scheme val="minor"/>
      </rPr>
      <t>Honorarkräfte</t>
    </r>
    <r>
      <rPr>
        <sz val="8"/>
        <color theme="1"/>
        <rFont val="Calibri"/>
        <family val="2"/>
        <scheme val="minor"/>
      </rPr>
      <t>: Die Teilnahme der oben genannten Personen wird für die aufgeführten Termine bestätigt. Ich bestätige die Richtigkeit der aufgeführten Arbeitsstunden.</t>
    </r>
  </si>
  <si>
    <t>Vornamen, Namen</t>
  </si>
  <si>
    <t>Unterschriften, Datum, Ort</t>
  </si>
  <si>
    <t>3. Verpflegungspauschale an den Bündnispartner</t>
  </si>
  <si>
    <t>Angaben zum Empfänger</t>
  </si>
  <si>
    <t>Rg.datum:</t>
  </si>
  <si>
    <t>Zeitraum</t>
  </si>
  <si>
    <t>Vom:</t>
  </si>
  <si>
    <t>Bis:</t>
  </si>
  <si>
    <t>Bündnisnummer</t>
  </si>
  <si>
    <t>Projektnummer</t>
  </si>
  <si>
    <t>Name</t>
  </si>
  <si>
    <t>Bank</t>
  </si>
  <si>
    <t>IBAN</t>
  </si>
  <si>
    <t>BIC</t>
  </si>
  <si>
    <t>Verwend.zweck</t>
  </si>
  <si>
    <t>BETRAG in EUR</t>
  </si>
  <si>
    <t>Rechnungsstempel (Nur Stiftung!)</t>
  </si>
  <si>
    <t>4. Ehrenamt: Stundenpauschale zur Aufwandsentschädigung nach § 3 Nr. 26a EstG</t>
  </si>
  <si>
    <t>Ehrenamtliche*r</t>
  </si>
  <si>
    <t>Datum</t>
  </si>
  <si>
    <t>Uhrzeit von … bis …</t>
  </si>
  <si>
    <t>Tätigkeitsbeschreibung</t>
  </si>
  <si>
    <t>Stundenzahl</t>
  </si>
  <si>
    <t>Entschädigungssumme</t>
  </si>
  <si>
    <r>
      <rPr>
        <b/>
        <sz val="8"/>
        <color theme="1"/>
        <rFont val="Calibri"/>
        <family val="2"/>
        <scheme val="minor"/>
      </rPr>
      <t>Bündnispartner</t>
    </r>
    <r>
      <rPr>
        <sz val="8"/>
        <color theme="1"/>
        <rFont val="Calibri"/>
        <family val="2"/>
        <scheme val="minor"/>
      </rPr>
      <t xml:space="preserve">: Die ehrenamtliche Leistung und Arbeitsstunden der oben genannten Personen wird für die aufgeführten Termine bestätigt. </t>
    </r>
  </si>
  <si>
    <t xml:space="preserve">Ehrenamtliche*r: Die ehrenamtliche Leistung und Arbeitsstunden der oben genannten Personen wird für die aufgeführten Termine bestätigt. </t>
  </si>
  <si>
    <t>Ort, Datum, Vorname und Name, Unterschrift</t>
  </si>
  <si>
    <t>Name Ehrenamt</t>
  </si>
  <si>
    <t>Name Kto.Inhaber</t>
  </si>
  <si>
    <t>BETRAG***</t>
  </si>
  <si>
    <t>4. Dokumentation des Nachhaltigkeitsgesprächs</t>
  </si>
  <si>
    <t>Datum der Besprechung</t>
  </si>
  <si>
    <t>Uhrzeit</t>
  </si>
  <si>
    <t>von</t>
  </si>
  <si>
    <t>bis</t>
  </si>
  <si>
    <t>Name Teilnehmer*in</t>
  </si>
  <si>
    <t xml:space="preserve">Vertritt die folgende Institution </t>
  </si>
  <si>
    <t>Fragestellungen, Themen, Punkte und Ergebnisse der Besprechung</t>
  </si>
  <si>
    <t>Stiftung Digitale Spielekultur GmbH | Marburger Str. 2 | 10789 Berlin | Germany
T +49 30 23 62 58 94 0  | E kontakt@stiftung-digitale-spielekultur.de | I www.stiftung-digitale-spielekultur.de
Geschäftsführerin Nandita Wegehaupt | Amtsgericht Charlottenburg | HRB 139004 B | UST-ID: DE 293909046
Bank Berliner Sparkasse | BLZ 100 500 00 | KTO 1 900 789 79 | IBAN DE24 1005 0000 0190 0789 79 | BIC BELADEB¬E</t>
  </si>
  <si>
    <t>Steuerbefreite Erstattung von Auslagen zur Verpflegung von Projektteilnehmer*innen auf Pauschalbasis. Die Pauschale beträgt 1,50,- EUR pro Workshop-Stunde und ergibt sich wie folgt: (Teilnehmer*innenzahl+Trainer*innen+Ehrenamtliche) x Workshopstunden x 1,50,- EUR
Teilnehmer*innen unter drei und über 18 Jahren werden nicht berücksichtgt.</t>
  </si>
  <si>
    <r>
      <rPr>
        <b/>
        <sz val="8"/>
        <color theme="1"/>
        <rFont val="Calibri"/>
        <family val="2"/>
        <scheme val="minor"/>
      </rPr>
      <t xml:space="preserve">Teamer-Building: </t>
    </r>
    <r>
      <rPr>
        <sz val="8"/>
        <color theme="1"/>
        <rFont val="Calibri"/>
        <family val="2"/>
        <scheme val="minor"/>
      </rPr>
      <t xml:space="preserve">Nur für Leitung! Suche, Auswahl, Briefing und Anleitung von Teamer*innen (bis zu 2,5 Stunden pro Projekt).
</t>
    </r>
    <r>
      <rPr>
        <b/>
        <sz val="8"/>
        <color theme="1"/>
        <rFont val="Calibri"/>
        <family val="2"/>
        <scheme val="minor"/>
      </rPr>
      <t xml:space="preserve">Nachhaltigkeitsstunden: </t>
    </r>
    <r>
      <rPr>
        <sz val="8"/>
        <color theme="1"/>
        <rFont val="Calibri"/>
        <family val="2"/>
        <scheme val="minor"/>
      </rPr>
      <t xml:space="preserve">Nur für Leitung! Kritische Reflexion des gelaufenen Workshops, Planung und Beratung künftiger Workshops und medienpädagogischer/spielekultureller Fragestellungen mit BPs (bis zu 2,5 Stunden pro Projekt).
</t>
    </r>
    <r>
      <rPr>
        <b/>
        <sz val="8"/>
        <color theme="1"/>
        <rFont val="Calibri"/>
        <family val="2"/>
        <scheme val="minor"/>
      </rPr>
      <t>Elternabend/Eltern-LAN:</t>
    </r>
    <r>
      <rPr>
        <sz val="8"/>
        <color theme="1"/>
        <rFont val="Calibri"/>
        <family val="2"/>
        <scheme val="minor"/>
      </rPr>
      <t xml:space="preserve"> Bis zu 3 Stunden.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</si>
</sst>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0.0"/>
  </numFmts>
  <fonts count="14" x14ac:knownFonts="1">
    <font>
      <sz val="11"/>
      <color theme="1"/>
      <name val="Calibri"/>
      <family val="2"/>
      <scheme val="minor"/>
    </font>
    <font>
      <b/>
      <sz val="11"/>
      <color theme="1"/>
      <name val="Calibri"/>
      <family val="2"/>
      <scheme val="minor"/>
    </font>
    <font>
      <sz val="18"/>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sz val="8"/>
      <color theme="1" tint="0.249977111117893"/>
      <name val="Calibri"/>
      <family val="2"/>
      <scheme val="minor"/>
    </font>
    <font>
      <b/>
      <sz val="8"/>
      <color theme="1"/>
      <name val="Calibri"/>
      <family val="2"/>
      <scheme val="minor"/>
    </font>
    <font>
      <sz val="8"/>
      <color theme="1"/>
      <name val="Calibri"/>
      <family val="2"/>
      <scheme val="minor"/>
    </font>
    <font>
      <b/>
      <sz val="10"/>
      <color theme="1"/>
      <name val="Calibri"/>
      <family val="2"/>
      <scheme val="minor"/>
    </font>
    <font>
      <b/>
      <sz val="9"/>
      <color rgb="FFFF0000"/>
      <name val="Calibri"/>
      <family val="2"/>
      <scheme val="minor"/>
    </font>
    <font>
      <sz val="8"/>
      <color theme="1" tint="0.499984740745262"/>
      <name val="Calibri"/>
      <family val="2"/>
      <scheme val="minor"/>
    </font>
    <font>
      <sz val="11"/>
      <color theme="1"/>
      <name val="Calibri"/>
      <family val="2"/>
      <scheme val="minor"/>
    </font>
    <font>
      <sz val="8"/>
      <color theme="1" tint="0.34998626667073579"/>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style="medium">
        <color indexed="64"/>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style="medium">
        <color indexed="64"/>
      </bottom>
      <diagonal/>
    </border>
    <border>
      <left/>
      <right/>
      <top/>
      <bottom style="medium">
        <color indexed="64"/>
      </bottom>
      <diagonal/>
    </border>
    <border>
      <left/>
      <right style="medium">
        <color rgb="FFFF0000"/>
      </right>
      <top/>
      <bottom style="medium">
        <color indexed="64"/>
      </bottom>
      <diagonal/>
    </border>
    <border>
      <left style="medium">
        <color rgb="FFFF0000"/>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rgb="FFFF0000"/>
      </top>
      <bottom style="medium">
        <color rgb="FFFF000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Dashed">
        <color theme="1" tint="0.499984740745262"/>
      </left>
      <right/>
      <top style="mediumDashed">
        <color theme="1" tint="0.499984740745262"/>
      </top>
      <bottom style="mediumDashed">
        <color theme="1" tint="0.499984740745262"/>
      </bottom>
      <diagonal/>
    </border>
    <border>
      <left/>
      <right/>
      <top style="mediumDashed">
        <color theme="1" tint="0.499984740745262"/>
      </top>
      <bottom style="mediumDashed">
        <color theme="1" tint="0.499984740745262"/>
      </bottom>
      <diagonal/>
    </border>
    <border>
      <left/>
      <right style="mediumDashed">
        <color theme="1" tint="0.499984740745262"/>
      </right>
      <top style="mediumDashed">
        <color theme="1" tint="0.499984740745262"/>
      </top>
      <bottom style="mediumDashed">
        <color theme="1" tint="0.499984740745262"/>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rgb="FFFF0000"/>
      </bottom>
      <diagonal/>
    </border>
    <border>
      <left style="thin">
        <color indexed="64"/>
      </left>
      <right style="thin">
        <color indexed="64"/>
      </right>
      <top/>
      <bottom style="medium">
        <color rgb="FFFF0000"/>
      </bottom>
      <diagonal/>
    </border>
    <border>
      <left/>
      <right style="medium">
        <color rgb="FFFF0000"/>
      </right>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medium">
        <color indexed="64"/>
      </bottom>
      <diagonal/>
    </border>
  </borders>
  <cellStyleXfs count="2">
    <xf numFmtId="0" fontId="0" fillId="0" borderId="0"/>
    <xf numFmtId="43" fontId="12" fillId="0" borderId="0" applyFont="0" applyFill="0" applyBorder="0" applyAlignment="0" applyProtection="0"/>
  </cellStyleXfs>
  <cellXfs count="326">
    <xf numFmtId="0" fontId="0" fillId="0" borderId="0" xfId="0"/>
    <xf numFmtId="0" fontId="0" fillId="2" borderId="0" xfId="0" applyFill="1"/>
    <xf numFmtId="0" fontId="5" fillId="2" borderId="0" xfId="0" applyFont="1" applyFill="1" applyAlignment="1">
      <alignment horizontal="left"/>
    </xf>
    <xf numFmtId="0" fontId="3" fillId="2" borderId="0" xfId="0" applyFont="1" applyFill="1" applyAlignment="1">
      <alignment vertical="top"/>
    </xf>
    <xf numFmtId="0" fontId="8" fillId="3" borderId="7" xfId="0" applyFont="1" applyFill="1" applyBorder="1" applyAlignment="1">
      <alignment horizontal="center" vertical="center"/>
    </xf>
    <xf numFmtId="164" fontId="5" fillId="2" borderId="0" xfId="0" applyNumberFormat="1" applyFont="1" applyFill="1" applyAlignment="1">
      <alignment horizontal="center" vertical="center"/>
    </xf>
    <xf numFmtId="0" fontId="5" fillId="0" borderId="17" xfId="0" applyFont="1" applyBorder="1" applyAlignment="1">
      <alignment horizontal="center" vertical="center"/>
    </xf>
    <xf numFmtId="0" fontId="5" fillId="0" borderId="30" xfId="0" applyFont="1" applyBorder="1" applyAlignment="1">
      <alignment horizontal="center" vertical="center"/>
    </xf>
    <xf numFmtId="0" fontId="3" fillId="2" borderId="36" xfId="0" applyFont="1" applyFill="1" applyBorder="1" applyAlignment="1">
      <alignment vertical="top" wrapText="1"/>
    </xf>
    <xf numFmtId="0" fontId="3" fillId="2" borderId="0" xfId="0" applyFont="1" applyFill="1"/>
    <xf numFmtId="0" fontId="9" fillId="0" borderId="17" xfId="0" applyFont="1" applyBorder="1" applyAlignment="1">
      <alignment horizontal="left" vertical="center"/>
    </xf>
    <xf numFmtId="0" fontId="9" fillId="0" borderId="30" xfId="0" applyFont="1" applyBorder="1" applyAlignment="1">
      <alignment horizontal="left" vertical="center"/>
    </xf>
    <xf numFmtId="0" fontId="5" fillId="0" borderId="16" xfId="0" applyFont="1" applyBorder="1" applyAlignment="1">
      <alignment horizontal="center"/>
    </xf>
    <xf numFmtId="0" fontId="5" fillId="0" borderId="17" xfId="0" applyFont="1" applyBorder="1" applyAlignment="1">
      <alignment horizontal="center"/>
    </xf>
    <xf numFmtId="44" fontId="3" fillId="2" borderId="0" xfId="0" applyNumberFormat="1" applyFont="1" applyFill="1" applyAlignment="1">
      <alignment horizontal="center"/>
    </xf>
    <xf numFmtId="0" fontId="0" fillId="2" borderId="0" xfId="0" applyFill="1" applyAlignment="1">
      <alignment horizontal="center"/>
    </xf>
    <xf numFmtId="0" fontId="8" fillId="2" borderId="0" xfId="0" applyFont="1" applyFill="1" applyAlignment="1">
      <alignmen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4" xfId="0" applyFont="1" applyFill="1" applyBorder="1" applyAlignment="1">
      <alignment horizontal="left" vertical="center" wrapText="1"/>
    </xf>
    <xf numFmtId="2" fontId="6" fillId="2" borderId="4" xfId="0" applyNumberFormat="1" applyFont="1" applyFill="1" applyBorder="1" applyAlignment="1">
      <alignment horizontal="center" vertical="center"/>
    </xf>
    <xf numFmtId="0" fontId="3" fillId="2" borderId="0" xfId="0" applyFont="1" applyFill="1" applyAlignment="1">
      <alignment horizontal="left" vertical="top"/>
    </xf>
    <xf numFmtId="0" fontId="4" fillId="0" borderId="7" xfId="0" applyFont="1" applyBorder="1" applyAlignment="1">
      <alignment horizontal="center" vertical="center" wrapText="1"/>
    </xf>
    <xf numFmtId="14" fontId="8" fillId="3" borderId="6" xfId="0" applyNumberFormat="1" applyFont="1" applyFill="1" applyBorder="1" applyAlignment="1">
      <alignment horizontal="center" vertical="center" textRotation="90"/>
    </xf>
    <xf numFmtId="14" fontId="4" fillId="3" borderId="6" xfId="0" applyNumberFormat="1" applyFont="1" applyFill="1" applyBorder="1" applyAlignment="1">
      <alignment horizontal="center" vertical="center" textRotation="90"/>
    </xf>
    <xf numFmtId="14" fontId="4" fillId="3" borderId="33" xfId="0" applyNumberFormat="1" applyFont="1" applyFill="1" applyBorder="1" applyAlignment="1">
      <alignment horizontal="center" vertical="center" textRotation="90"/>
    </xf>
    <xf numFmtId="0" fontId="9" fillId="2" borderId="36" xfId="0" applyFont="1" applyFill="1" applyBorder="1" applyAlignment="1">
      <alignment vertical="top"/>
    </xf>
    <xf numFmtId="0" fontId="3" fillId="0" borderId="2" xfId="0" applyFont="1" applyBorder="1" applyAlignment="1">
      <alignment vertical="top" wrapText="1"/>
    </xf>
    <xf numFmtId="0" fontId="3" fillId="2" borderId="2" xfId="0" applyFont="1" applyFill="1" applyBorder="1" applyAlignment="1">
      <alignment vertical="top" wrapText="1"/>
    </xf>
    <xf numFmtId="0" fontId="8" fillId="2" borderId="0" xfId="0" applyFont="1" applyFill="1" applyAlignment="1">
      <alignment horizontal="left" vertical="top" wrapText="1"/>
    </xf>
    <xf numFmtId="0" fontId="8" fillId="3" borderId="0" xfId="0" applyFont="1" applyFill="1" applyAlignment="1">
      <alignment horizontal="left" vertical="top" wrapText="1"/>
    </xf>
    <xf numFmtId="49" fontId="8" fillId="3" borderId="0" xfId="0" applyNumberFormat="1" applyFont="1" applyFill="1" applyAlignment="1">
      <alignment horizontal="left" vertical="top" wrapText="1"/>
    </xf>
    <xf numFmtId="0" fontId="3" fillId="2" borderId="42" xfId="0" applyFont="1" applyFill="1" applyBorder="1" applyAlignment="1">
      <alignment vertical="top"/>
    </xf>
    <xf numFmtId="0" fontId="8" fillId="3" borderId="20" xfId="0" applyFont="1" applyFill="1" applyBorder="1" applyAlignment="1">
      <alignment horizontal="center" vertical="center"/>
    </xf>
    <xf numFmtId="0" fontId="8" fillId="3" borderId="9" xfId="0" applyFont="1" applyFill="1" applyBorder="1" applyAlignment="1">
      <alignment horizontal="center" vertical="center"/>
    </xf>
    <xf numFmtId="0" fontId="4" fillId="0" borderId="6" xfId="0" applyFont="1" applyBorder="1" applyAlignment="1">
      <alignment horizontal="center" vertical="center" wrapText="1"/>
    </xf>
    <xf numFmtId="0" fontId="8" fillId="3" borderId="51" xfId="0" applyFont="1" applyFill="1" applyBorder="1" applyAlignment="1">
      <alignment horizontal="center" vertical="center"/>
    </xf>
    <xf numFmtId="0" fontId="4" fillId="0" borderId="12" xfId="0" applyFont="1" applyBorder="1" applyAlignment="1">
      <alignment horizontal="center" vertical="center" wrapText="1"/>
    </xf>
    <xf numFmtId="0" fontId="4" fillId="2" borderId="0" xfId="0" applyFont="1" applyFill="1" applyAlignment="1">
      <alignment vertical="center"/>
    </xf>
    <xf numFmtId="0" fontId="0" fillId="0" borderId="0" xfId="0" applyAlignment="1">
      <alignment vertical="center"/>
    </xf>
    <xf numFmtId="44" fontId="7" fillId="2" borderId="32" xfId="0" applyNumberFormat="1" applyFont="1" applyFill="1" applyBorder="1" applyAlignment="1">
      <alignment horizontal="center"/>
    </xf>
    <xf numFmtId="164" fontId="8" fillId="3" borderId="7" xfId="0" applyNumberFormat="1" applyFont="1" applyFill="1" applyBorder="1" applyAlignment="1">
      <alignment horizontal="center" vertical="center"/>
    </xf>
    <xf numFmtId="0" fontId="4" fillId="2" borderId="35" xfId="0" applyFont="1" applyFill="1" applyBorder="1" applyAlignment="1">
      <alignment horizontal="center" textRotation="90"/>
    </xf>
    <xf numFmtId="2" fontId="6" fillId="2" borderId="27" xfId="0" applyNumberFormat="1" applyFont="1" applyFill="1" applyBorder="1" applyAlignment="1">
      <alignment horizontal="center" vertical="center"/>
    </xf>
    <xf numFmtId="0" fontId="5" fillId="0" borderId="24" xfId="0" applyFont="1" applyBorder="1" applyAlignment="1">
      <alignment horizontal="center"/>
    </xf>
    <xf numFmtId="0" fontId="0" fillId="2" borderId="0" xfId="0" applyFill="1" applyAlignment="1">
      <alignment vertical="center"/>
    </xf>
    <xf numFmtId="0" fontId="4" fillId="0" borderId="1" xfId="0" applyFont="1" applyBorder="1" applyAlignment="1">
      <alignment horizontal="left" vertical="center"/>
    </xf>
    <xf numFmtId="0" fontId="1" fillId="0" borderId="16" xfId="0" applyFont="1" applyBorder="1" applyAlignment="1">
      <alignment horizontal="center"/>
    </xf>
    <xf numFmtId="0" fontId="9" fillId="2" borderId="69" xfId="0" applyFont="1" applyFill="1" applyBorder="1" applyAlignment="1">
      <alignment horizontal="left"/>
    </xf>
    <xf numFmtId="0" fontId="3" fillId="2" borderId="69" xfId="0" applyFont="1" applyFill="1" applyBorder="1" applyAlignment="1">
      <alignment horizontal="right"/>
    </xf>
    <xf numFmtId="0" fontId="5" fillId="2" borderId="69" xfId="0" applyFont="1" applyFill="1" applyBorder="1" applyAlignment="1">
      <alignment horizontal="center"/>
    </xf>
    <xf numFmtId="0" fontId="5" fillId="2" borderId="69" xfId="0" applyFont="1" applyFill="1" applyBorder="1" applyAlignment="1">
      <alignment horizontal="left"/>
    </xf>
    <xf numFmtId="0" fontId="8" fillId="2" borderId="15" xfId="0" applyFont="1" applyFill="1" applyBorder="1" applyAlignment="1">
      <alignment horizontal="center" vertical="center"/>
    </xf>
    <xf numFmtId="0" fontId="5" fillId="2" borderId="0" xfId="0" applyFont="1" applyFill="1" applyAlignment="1">
      <alignment horizontal="center" vertical="center"/>
    </xf>
    <xf numFmtId="0" fontId="7" fillId="2" borderId="0" xfId="0" applyFont="1" applyFill="1" applyAlignment="1">
      <alignment vertical="center"/>
    </xf>
    <xf numFmtId="164" fontId="8" fillId="3" borderId="6" xfId="0" applyNumberFormat="1" applyFont="1" applyFill="1" applyBorder="1" applyAlignment="1">
      <alignment horizontal="center" vertical="center"/>
    </xf>
    <xf numFmtId="1" fontId="8" fillId="3" borderId="6" xfId="0" applyNumberFormat="1" applyFont="1" applyFill="1" applyBorder="1" applyAlignment="1">
      <alignment horizontal="center" vertical="center"/>
    </xf>
    <xf numFmtId="1" fontId="8" fillId="3" borderId="7" xfId="0" applyNumberFormat="1" applyFont="1" applyFill="1" applyBorder="1" applyAlignment="1">
      <alignment horizontal="center" vertical="center"/>
    </xf>
    <xf numFmtId="1" fontId="8" fillId="3" borderId="23" xfId="0" applyNumberFormat="1" applyFont="1" applyFill="1" applyBorder="1" applyAlignment="1">
      <alignment horizontal="center" vertical="center"/>
    </xf>
    <xf numFmtId="164" fontId="8" fillId="2" borderId="79" xfId="0" applyNumberFormat="1" applyFont="1" applyFill="1" applyBorder="1" applyAlignment="1">
      <alignment horizontal="center" vertical="center"/>
    </xf>
    <xf numFmtId="164" fontId="8" fillId="2" borderId="31" xfId="0" applyNumberFormat="1" applyFont="1" applyFill="1" applyBorder="1" applyAlignment="1">
      <alignment horizontal="center" vertical="center"/>
    </xf>
    <xf numFmtId="164" fontId="8" fillId="2" borderId="32" xfId="0" applyNumberFormat="1" applyFont="1" applyFill="1" applyBorder="1" applyAlignment="1">
      <alignment horizontal="center" vertical="center"/>
    </xf>
    <xf numFmtId="164" fontId="8" fillId="2" borderId="47" xfId="0" applyNumberFormat="1" applyFont="1" applyFill="1" applyBorder="1" applyAlignment="1">
      <alignment horizontal="center" vertical="center"/>
    </xf>
    <xf numFmtId="164" fontId="8" fillId="2" borderId="39" xfId="0" applyNumberFormat="1" applyFont="1" applyFill="1" applyBorder="1" applyAlignment="1">
      <alignment horizontal="center" vertical="center"/>
    </xf>
    <xf numFmtId="14" fontId="5" fillId="2" borderId="33" xfId="0" applyNumberFormat="1" applyFont="1" applyFill="1" applyBorder="1" applyAlignment="1">
      <alignment horizontal="center" vertical="center" textRotation="90"/>
    </xf>
    <xf numFmtId="14" fontId="5" fillId="2" borderId="78" xfId="0" applyNumberFormat="1" applyFont="1" applyFill="1" applyBorder="1" applyAlignment="1">
      <alignment horizontal="center" vertical="center" textRotation="90" wrapText="1"/>
    </xf>
    <xf numFmtId="2" fontId="8" fillId="2" borderId="26" xfId="0" applyNumberFormat="1" applyFont="1" applyFill="1" applyBorder="1" applyAlignment="1">
      <alignment horizontal="center"/>
    </xf>
    <xf numFmtId="2" fontId="8" fillId="2" borderId="38" xfId="0" applyNumberFormat="1" applyFont="1" applyFill="1" applyBorder="1" applyAlignment="1">
      <alignment horizontal="center"/>
    </xf>
    <xf numFmtId="0" fontId="4" fillId="0" borderId="7" xfId="0" applyFont="1" applyBorder="1" applyAlignment="1">
      <alignment horizontal="left" vertical="center"/>
    </xf>
    <xf numFmtId="0" fontId="3" fillId="2" borderId="1" xfId="0" applyFont="1" applyFill="1" applyBorder="1" applyAlignment="1">
      <alignment vertical="top" wrapText="1"/>
    </xf>
    <xf numFmtId="0" fontId="9" fillId="2" borderId="0" xfId="0" applyFont="1" applyFill="1" applyAlignment="1">
      <alignment horizontal="left" vertical="center"/>
    </xf>
    <xf numFmtId="44" fontId="9" fillId="2" borderId="0" xfId="0" applyNumberFormat="1" applyFont="1" applyFill="1" applyAlignment="1">
      <alignment horizontal="center" vertical="center"/>
    </xf>
    <xf numFmtId="0" fontId="5" fillId="0" borderId="7" xfId="0" applyFont="1" applyBorder="1" applyAlignment="1">
      <alignment vertical="center"/>
    </xf>
    <xf numFmtId="0" fontId="5" fillId="0" borderId="0" xfId="0" applyFont="1"/>
    <xf numFmtId="0" fontId="5" fillId="0" borderId="7" xfId="0" applyFont="1" applyBorder="1"/>
    <xf numFmtId="0" fontId="5" fillId="2" borderId="0" xfId="0" applyFont="1" applyFill="1"/>
    <xf numFmtId="164" fontId="8" fillId="3" borderId="34" xfId="0" applyNumberFormat="1" applyFont="1" applyFill="1" applyBorder="1" applyAlignment="1">
      <alignment horizontal="center" vertical="center" wrapText="1"/>
    </xf>
    <xf numFmtId="164" fontId="8" fillId="3" borderId="34" xfId="0" applyNumberFormat="1" applyFont="1" applyFill="1" applyBorder="1" applyAlignment="1">
      <alignment horizontal="center" vertical="center"/>
    </xf>
    <xf numFmtId="164" fontId="8" fillId="3" borderId="8" xfId="0" applyNumberFormat="1" applyFont="1" applyFill="1" applyBorder="1" applyAlignment="1">
      <alignment horizontal="center" vertical="center"/>
    </xf>
    <xf numFmtId="164" fontId="8" fillId="3" borderId="22" xfId="0" applyNumberFormat="1" applyFont="1" applyFill="1" applyBorder="1" applyAlignment="1">
      <alignment horizontal="center" vertical="center"/>
    </xf>
    <xf numFmtId="164" fontId="8" fillId="3" borderId="7" xfId="0" applyNumberFormat="1" applyFont="1" applyFill="1" applyBorder="1" applyAlignment="1">
      <alignment horizontal="center" vertical="center" wrapText="1"/>
    </xf>
    <xf numFmtId="164" fontId="8" fillId="3" borderId="21" xfId="0" applyNumberFormat="1" applyFont="1" applyFill="1" applyBorder="1" applyAlignment="1">
      <alignment horizontal="center" vertical="center"/>
    </xf>
    <xf numFmtId="164" fontId="8" fillId="3" borderId="4" xfId="0" applyNumberFormat="1" applyFont="1" applyFill="1" applyBorder="1" applyAlignment="1">
      <alignment horizontal="center" vertical="center" wrapText="1"/>
    </xf>
    <xf numFmtId="164" fontId="8" fillId="3" borderId="4" xfId="0" applyNumberFormat="1" applyFont="1" applyFill="1" applyBorder="1" applyAlignment="1">
      <alignment horizontal="center" vertical="center"/>
    </xf>
    <xf numFmtId="164" fontId="8" fillId="3" borderId="27" xfId="0" applyNumberFormat="1" applyFont="1" applyFill="1" applyBorder="1" applyAlignment="1">
      <alignment horizontal="center" vertical="center"/>
    </xf>
    <xf numFmtId="164" fontId="8" fillId="3" borderId="33" xfId="0" applyNumberFormat="1" applyFont="1" applyFill="1" applyBorder="1" applyAlignment="1">
      <alignment horizontal="center" vertical="center"/>
    </xf>
    <xf numFmtId="164" fontId="8" fillId="3" borderId="23" xfId="0" applyNumberFormat="1" applyFont="1" applyFill="1" applyBorder="1" applyAlignment="1">
      <alignment horizontal="center" vertical="center" wrapText="1"/>
    </xf>
    <xf numFmtId="164" fontId="8" fillId="3" borderId="23" xfId="0" applyNumberFormat="1" applyFont="1" applyFill="1" applyBorder="1" applyAlignment="1">
      <alignment horizontal="center" vertical="center"/>
    </xf>
    <xf numFmtId="164" fontId="8" fillId="3" borderId="57" xfId="0" applyNumberFormat="1" applyFont="1" applyFill="1" applyBorder="1" applyAlignment="1">
      <alignment horizontal="center" vertical="center" wrapText="1"/>
    </xf>
    <xf numFmtId="164" fontId="8" fillId="3" borderId="58" xfId="0" applyNumberFormat="1" applyFont="1" applyFill="1" applyBorder="1" applyAlignment="1">
      <alignment horizontal="center" vertical="center"/>
    </xf>
    <xf numFmtId="164" fontId="8" fillId="3" borderId="80" xfId="0" applyNumberFormat="1" applyFont="1" applyFill="1" applyBorder="1" applyAlignment="1">
      <alignment horizontal="center" vertical="center"/>
    </xf>
    <xf numFmtId="164" fontId="8" fillId="3" borderId="59" xfId="0" applyNumberFormat="1" applyFont="1" applyFill="1" applyBorder="1" applyAlignment="1">
      <alignment horizontal="center" vertical="center"/>
    </xf>
    <xf numFmtId="1" fontId="6" fillId="2" borderId="40" xfId="0" applyNumberFormat="1" applyFont="1" applyFill="1" applyBorder="1" applyAlignment="1">
      <alignment horizontal="center" vertical="center"/>
    </xf>
    <xf numFmtId="1" fontId="6" fillId="2" borderId="52" xfId="0" applyNumberFormat="1" applyFont="1" applyFill="1" applyBorder="1" applyAlignment="1">
      <alignment horizontal="center" vertical="center"/>
    </xf>
    <xf numFmtId="1" fontId="6" fillId="3" borderId="44" xfId="0" applyNumberFormat="1" applyFont="1" applyFill="1" applyBorder="1" applyAlignment="1">
      <alignment horizontal="center" vertical="center"/>
    </xf>
    <xf numFmtId="1" fontId="6" fillId="3" borderId="59" xfId="0" applyNumberFormat="1" applyFont="1" applyFill="1" applyBorder="1" applyAlignment="1">
      <alignment horizontal="center" vertical="center"/>
    </xf>
    <xf numFmtId="1" fontId="6" fillId="3" borderId="7"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0" fontId="8" fillId="3" borderId="2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5" xfId="0" applyFont="1" applyFill="1" applyBorder="1" applyAlignment="1">
      <alignment horizontal="center" vertical="center"/>
    </xf>
    <xf numFmtId="164" fontId="8" fillId="3" borderId="18"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3" fillId="0" borderId="0" xfId="0" applyFont="1"/>
    <xf numFmtId="0" fontId="3" fillId="3" borderId="7" xfId="0" applyFont="1" applyFill="1" applyBorder="1"/>
    <xf numFmtId="0" fontId="3" fillId="3" borderId="6" xfId="0" applyFont="1" applyFill="1" applyBorder="1"/>
    <xf numFmtId="0" fontId="9" fillId="0" borderId="0" xfId="0" applyFont="1"/>
    <xf numFmtId="0" fontId="11" fillId="2" borderId="0" xfId="0" applyFont="1" applyFill="1"/>
    <xf numFmtId="0" fontId="8" fillId="2" borderId="0" xfId="0" applyFont="1" applyFill="1"/>
    <xf numFmtId="0" fontId="4" fillId="0" borderId="33" xfId="0" applyFont="1" applyBorder="1" applyAlignment="1">
      <alignment horizontal="center" vertical="center"/>
    </xf>
    <xf numFmtId="0" fontId="4" fillId="0" borderId="1" xfId="0" applyFont="1" applyBorder="1" applyAlignment="1">
      <alignment horizontal="center" vertical="center"/>
    </xf>
    <xf numFmtId="0" fontId="4" fillId="0" borderId="56" xfId="0" applyFont="1" applyBorder="1" applyAlignment="1">
      <alignment horizontal="center" vertic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4" fillId="0" borderId="74" xfId="0" applyFont="1" applyBorder="1" applyAlignment="1">
      <alignment horizontal="center" vertical="center"/>
    </xf>
    <xf numFmtId="0" fontId="4" fillId="0" borderId="81" xfId="0" applyFont="1" applyBorder="1" applyAlignment="1">
      <alignment horizontal="center" vertical="center"/>
    </xf>
    <xf numFmtId="0" fontId="2" fillId="2" borderId="0" xfId="0" applyFont="1" applyFill="1" applyAlignment="1">
      <alignment horizontal="left" vertical="center"/>
    </xf>
    <xf numFmtId="0" fontId="8" fillId="2" borderId="1" xfId="0" applyFont="1" applyFill="1" applyBorder="1" applyAlignment="1">
      <alignment horizontal="center" wrapText="1"/>
    </xf>
    <xf numFmtId="0" fontId="0" fillId="2" borderId="0" xfId="0" applyFill="1" applyAlignment="1">
      <alignment horizontal="center"/>
    </xf>
    <xf numFmtId="0" fontId="11" fillId="4" borderId="85" xfId="0" applyFont="1" applyFill="1" applyBorder="1" applyAlignment="1">
      <alignment horizontal="left" vertical="top"/>
    </xf>
    <xf numFmtId="0" fontId="11" fillId="4" borderId="86" xfId="0" applyFont="1" applyFill="1" applyBorder="1" applyAlignment="1">
      <alignment horizontal="left" vertical="top"/>
    </xf>
    <xf numFmtId="0" fontId="11" fillId="4" borderId="87" xfId="0" applyFont="1" applyFill="1" applyBorder="1" applyAlignment="1">
      <alignment horizontal="left" vertical="top"/>
    </xf>
    <xf numFmtId="14" fontId="4" fillId="3" borderId="2" xfId="0" applyNumberFormat="1" applyFont="1" applyFill="1" applyBorder="1" applyAlignment="1">
      <alignment horizontal="center" vertical="center"/>
    </xf>
    <xf numFmtId="14" fontId="4" fillId="3" borderId="38" xfId="0" applyNumberFormat="1" applyFont="1" applyFill="1" applyBorder="1" applyAlignment="1">
      <alignment horizontal="center" vertical="center"/>
    </xf>
    <xf numFmtId="0" fontId="5" fillId="2" borderId="74" xfId="0" applyFont="1" applyFill="1" applyBorder="1" applyAlignment="1">
      <alignment horizontal="center" wrapText="1"/>
    </xf>
    <xf numFmtId="0" fontId="9" fillId="0" borderId="19" xfId="0" applyFont="1" applyBorder="1" applyAlignment="1">
      <alignment horizontal="left" vertical="center"/>
    </xf>
    <xf numFmtId="0" fontId="9" fillId="0" borderId="10" xfId="0" applyFont="1" applyBorder="1" applyAlignment="1">
      <alignment horizontal="left" vertical="center"/>
    </xf>
    <xf numFmtId="0" fontId="9" fillId="0" borderId="26" xfId="0" applyFont="1" applyBorder="1" applyAlignment="1">
      <alignment horizontal="left" vertical="center"/>
    </xf>
    <xf numFmtId="44" fontId="9" fillId="4" borderId="27" xfId="0" applyNumberFormat="1" applyFont="1" applyFill="1" applyBorder="1" applyAlignment="1">
      <alignment horizontal="left" vertical="center"/>
    </xf>
    <xf numFmtId="44" fontId="9" fillId="4" borderId="3" xfId="0" applyNumberFormat="1" applyFont="1" applyFill="1" applyBorder="1" applyAlignment="1">
      <alignment horizontal="left" vertical="center"/>
    </xf>
    <xf numFmtId="44" fontId="9" fillId="4" borderId="39" xfId="0" applyNumberFormat="1" applyFont="1" applyFill="1" applyBorder="1" applyAlignment="1">
      <alignment horizontal="left" vertical="center"/>
    </xf>
    <xf numFmtId="0" fontId="9" fillId="3" borderId="21" xfId="0" applyFont="1" applyFill="1" applyBorder="1" applyAlignment="1">
      <alignment horizontal="left" vertical="center"/>
    </xf>
    <xf numFmtId="0" fontId="9" fillId="3" borderId="2" xfId="0" applyFont="1" applyFill="1" applyBorder="1" applyAlignment="1">
      <alignment horizontal="left" vertical="center"/>
    </xf>
    <xf numFmtId="0" fontId="9" fillId="3" borderId="38" xfId="0" applyFont="1" applyFill="1" applyBorder="1" applyAlignment="1">
      <alignment horizontal="left" vertical="center"/>
    </xf>
    <xf numFmtId="0" fontId="3" fillId="3" borderId="21" xfId="0" applyFont="1" applyFill="1" applyBorder="1" applyAlignment="1">
      <alignment horizontal="left" vertical="center"/>
    </xf>
    <xf numFmtId="0" fontId="3" fillId="3" borderId="2" xfId="0" applyFont="1" applyFill="1" applyBorder="1" applyAlignment="1">
      <alignment horizontal="left" vertical="center"/>
    </xf>
    <xf numFmtId="0" fontId="3" fillId="3" borderId="38" xfId="0" applyFont="1" applyFill="1" applyBorder="1" applyAlignment="1">
      <alignment horizontal="left" vertical="center"/>
    </xf>
    <xf numFmtId="0" fontId="4" fillId="0" borderId="71" xfId="0" applyFont="1" applyBorder="1" applyAlignment="1">
      <alignment horizontal="left"/>
    </xf>
    <xf numFmtId="0" fontId="4" fillId="0" borderId="1" xfId="0" applyFont="1" applyBorder="1" applyAlignment="1">
      <alignment horizontal="left"/>
    </xf>
    <xf numFmtId="0" fontId="5" fillId="3" borderId="44" xfId="0" applyFont="1" applyFill="1" applyBorder="1" applyAlignment="1">
      <alignment horizontal="left"/>
    </xf>
    <xf numFmtId="0" fontId="5" fillId="3" borderId="45" xfId="0" applyFont="1" applyFill="1" applyBorder="1" applyAlignment="1">
      <alignment horizontal="left"/>
    </xf>
    <xf numFmtId="0" fontId="5" fillId="3" borderId="46" xfId="0" applyFont="1" applyFill="1" applyBorder="1" applyAlignment="1">
      <alignment horizontal="left"/>
    </xf>
    <xf numFmtId="0" fontId="4" fillId="2" borderId="19" xfId="0" applyFont="1" applyFill="1" applyBorder="1" applyAlignment="1">
      <alignment horizontal="right" vertical="center"/>
    </xf>
    <xf numFmtId="0" fontId="4" fillId="2" borderId="1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72" xfId="0" applyFont="1" applyFill="1" applyBorder="1" applyAlignment="1">
      <alignment horizontal="right" vertical="center"/>
    </xf>
    <xf numFmtId="0" fontId="4" fillId="2" borderId="2" xfId="0" applyFont="1" applyFill="1" applyBorder="1" applyAlignment="1">
      <alignment horizontal="right" vertical="center"/>
    </xf>
    <xf numFmtId="0" fontId="4" fillId="2" borderId="20" xfId="0" applyFont="1" applyFill="1" applyBorder="1" applyAlignment="1">
      <alignment horizontal="right" vertical="center"/>
    </xf>
    <xf numFmtId="49" fontId="8" fillId="3" borderId="34" xfId="0" applyNumberFormat="1" applyFont="1" applyFill="1" applyBorder="1" applyAlignment="1">
      <alignment horizontal="center" vertical="center" wrapText="1"/>
    </xf>
    <xf numFmtId="49" fontId="8" fillId="3" borderId="15" xfId="0" applyNumberFormat="1" applyFont="1" applyFill="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3" fillId="3" borderId="21" xfId="0" applyFont="1" applyFill="1" applyBorder="1" applyAlignment="1">
      <alignment horizontal="center" vertical="center"/>
    </xf>
    <xf numFmtId="0" fontId="13" fillId="3" borderId="20" xfId="0" applyFont="1" applyFill="1" applyBorder="1" applyAlignment="1">
      <alignment horizontal="center" vertical="center"/>
    </xf>
    <xf numFmtId="49" fontId="8" fillId="3" borderId="53" xfId="0" applyNumberFormat="1" applyFont="1" applyFill="1" applyBorder="1" applyAlignment="1">
      <alignment horizontal="center" vertical="center" wrapText="1"/>
    </xf>
    <xf numFmtId="49" fontId="8" fillId="3" borderId="54" xfId="0" applyNumberFormat="1" applyFont="1" applyFill="1" applyBorder="1" applyAlignment="1">
      <alignment horizontal="center" vertical="center" wrapText="1"/>
    </xf>
    <xf numFmtId="49" fontId="8" fillId="3" borderId="55" xfId="0" applyNumberFormat="1"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9" xfId="0" applyFont="1" applyFill="1" applyBorder="1" applyAlignment="1">
      <alignment horizontal="center" vertical="center"/>
    </xf>
    <xf numFmtId="0" fontId="10" fillId="2" borderId="83" xfId="0" applyFont="1" applyFill="1" applyBorder="1" applyAlignment="1">
      <alignment horizontal="right" vertical="center"/>
    </xf>
    <xf numFmtId="0" fontId="10" fillId="2" borderId="74" xfId="0" applyFont="1" applyFill="1" applyBorder="1" applyAlignment="1">
      <alignment horizontal="right" vertical="center"/>
    </xf>
    <xf numFmtId="0" fontId="8" fillId="0" borderId="42" xfId="0" applyFont="1" applyBorder="1" applyAlignment="1">
      <alignment horizontal="center" vertical="center" textRotation="90"/>
    </xf>
    <xf numFmtId="0" fontId="8" fillId="0" borderId="41" xfId="0" applyFont="1" applyBorder="1" applyAlignment="1">
      <alignment horizontal="center" vertical="center" textRotation="90"/>
    </xf>
    <xf numFmtId="0" fontId="8" fillId="0" borderId="51" xfId="0" applyFont="1" applyBorder="1" applyAlignment="1">
      <alignment horizontal="center" vertical="center" textRotation="90"/>
    </xf>
    <xf numFmtId="0" fontId="8" fillId="0" borderId="23" xfId="0" applyFont="1" applyBorder="1" applyAlignment="1">
      <alignment horizontal="center" vertical="center" textRotation="90"/>
    </xf>
    <xf numFmtId="0" fontId="8" fillId="0" borderId="34" xfId="0" applyFont="1" applyBorder="1" applyAlignment="1">
      <alignment horizontal="center" vertical="center" textRotation="90"/>
    </xf>
    <xf numFmtId="0" fontId="8" fillId="0" borderId="15" xfId="0" applyFont="1" applyBorder="1" applyAlignment="1">
      <alignment horizontal="center" vertical="center" textRotation="90"/>
    </xf>
    <xf numFmtId="0" fontId="8" fillId="0" borderId="7" xfId="0" applyFont="1" applyBorder="1" applyAlignment="1">
      <alignment horizontal="left" vertical="center"/>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41" xfId="0" applyFont="1" applyBorder="1" applyAlignment="1">
      <alignment horizontal="left" vertical="center"/>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5" fillId="3" borderId="65" xfId="0" applyFont="1" applyFill="1" applyBorder="1" applyAlignment="1">
      <alignment horizontal="left"/>
    </xf>
    <xf numFmtId="0" fontId="5" fillId="3" borderId="66" xfId="0" applyFont="1" applyFill="1" applyBorder="1" applyAlignment="1">
      <alignment horizontal="left"/>
    </xf>
    <xf numFmtId="0" fontId="5" fillId="3" borderId="67" xfId="0" applyFont="1" applyFill="1" applyBorder="1" applyAlignment="1">
      <alignment horizontal="left"/>
    </xf>
    <xf numFmtId="0" fontId="4" fillId="2" borderId="68" xfId="0" applyFont="1" applyFill="1" applyBorder="1" applyAlignment="1">
      <alignment horizontal="left"/>
    </xf>
    <xf numFmtId="0" fontId="4" fillId="2" borderId="69" xfId="0" applyFont="1" applyFill="1" applyBorder="1" applyAlignment="1">
      <alignment horizontal="left"/>
    </xf>
    <xf numFmtId="0" fontId="4" fillId="2" borderId="70" xfId="0" applyFont="1" applyFill="1" applyBorder="1" applyAlignment="1">
      <alignment horizontal="left"/>
    </xf>
    <xf numFmtId="0" fontId="5" fillId="3" borderId="44" xfId="0" applyFont="1" applyFill="1" applyBorder="1" applyAlignment="1">
      <alignment horizontal="center"/>
    </xf>
    <xf numFmtId="0" fontId="5" fillId="3" borderId="45" xfId="0" applyFont="1" applyFill="1" applyBorder="1" applyAlignment="1">
      <alignment horizontal="center"/>
    </xf>
    <xf numFmtId="0" fontId="5" fillId="3" borderId="46" xfId="0" applyFont="1" applyFill="1" applyBorder="1" applyAlignment="1">
      <alignment horizontal="center"/>
    </xf>
    <xf numFmtId="0" fontId="4" fillId="0" borderId="8" xfId="0" applyFont="1" applyBorder="1" applyAlignment="1">
      <alignment horizontal="center" wrapText="1"/>
    </xf>
    <xf numFmtId="0" fontId="4" fillId="0" borderId="0" xfId="0" applyFont="1" applyAlignment="1">
      <alignment horizontal="center" wrapText="1"/>
    </xf>
    <xf numFmtId="0" fontId="4" fillId="0" borderId="41" xfId="0" applyFont="1" applyBorder="1" applyAlignment="1">
      <alignment horizontal="center" wrapText="1"/>
    </xf>
    <xf numFmtId="0" fontId="9" fillId="2" borderId="3" xfId="0" applyFont="1" applyFill="1" applyBorder="1" applyAlignment="1">
      <alignment horizontal="left"/>
    </xf>
    <xf numFmtId="0" fontId="9" fillId="2" borderId="2" xfId="0" applyFont="1" applyFill="1" applyBorder="1" applyAlignment="1">
      <alignment horizontal="left"/>
    </xf>
    <xf numFmtId="0" fontId="9" fillId="2" borderId="1" xfId="0" applyFont="1" applyFill="1" applyBorder="1" applyAlignment="1">
      <alignment horizontal="left"/>
    </xf>
    <xf numFmtId="0" fontId="3" fillId="2" borderId="1" xfId="0" applyFont="1" applyFill="1" applyBorder="1" applyAlignment="1">
      <alignment horizontal="right"/>
    </xf>
    <xf numFmtId="0" fontId="3" fillId="2" borderId="2" xfId="0" applyFont="1" applyFill="1" applyBorder="1" applyAlignment="1">
      <alignment horizontal="center"/>
    </xf>
    <xf numFmtId="0" fontId="3" fillId="2" borderId="3" xfId="0" applyFont="1" applyFill="1" applyBorder="1" applyAlignment="1">
      <alignment horizontal="right"/>
    </xf>
    <xf numFmtId="0" fontId="11" fillId="2" borderId="63" xfId="0" applyFont="1" applyFill="1" applyBorder="1" applyAlignment="1">
      <alignment horizontal="right"/>
    </xf>
    <xf numFmtId="0" fontId="11" fillId="2" borderId="0" xfId="0" applyFont="1" applyFill="1" applyAlignment="1">
      <alignment horizontal="right"/>
    </xf>
    <xf numFmtId="0" fontId="7" fillId="2" borderId="37" xfId="0" applyFont="1" applyFill="1" applyBorder="1" applyAlignment="1">
      <alignment horizontal="center" vertical="center"/>
    </xf>
    <xf numFmtId="0" fontId="7" fillId="2" borderId="88" xfId="0" applyFont="1" applyFill="1" applyBorder="1" applyAlignment="1">
      <alignment horizontal="center" vertical="center"/>
    </xf>
    <xf numFmtId="1" fontId="5" fillId="2" borderId="17" xfId="0" applyNumberFormat="1" applyFont="1" applyFill="1" applyBorder="1" applyAlignment="1">
      <alignment horizontal="center" vertical="center"/>
    </xf>
    <xf numFmtId="1" fontId="5" fillId="2" borderId="18"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1" fontId="8" fillId="2" borderId="17" xfId="0" applyNumberFormat="1" applyFont="1" applyFill="1" applyBorder="1" applyAlignment="1">
      <alignment horizontal="center" vertical="center"/>
    </xf>
    <xf numFmtId="1" fontId="8" fillId="2" borderId="18" xfId="0" applyNumberFormat="1" applyFont="1" applyFill="1" applyBorder="1" applyAlignment="1">
      <alignment horizontal="center" vertical="center"/>
    </xf>
    <xf numFmtId="0" fontId="5" fillId="2" borderId="24"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0" fontId="5" fillId="2" borderId="89" xfId="0" applyFont="1" applyFill="1" applyBorder="1" applyAlignment="1">
      <alignment horizontal="center" vertical="center" textRotation="90"/>
    </xf>
    <xf numFmtId="0" fontId="5" fillId="2" borderId="23" xfId="0" applyFont="1" applyFill="1" applyBorder="1" applyAlignment="1">
      <alignment horizontal="center" vertical="center" textRotation="90" wrapText="1"/>
    </xf>
    <xf numFmtId="0" fontId="5" fillId="2" borderId="34" xfId="0" applyFont="1" applyFill="1" applyBorder="1" applyAlignment="1">
      <alignment horizontal="center" vertical="center" textRotation="90"/>
    </xf>
    <xf numFmtId="0" fontId="5" fillId="2" borderId="90" xfId="0" applyFont="1" applyFill="1" applyBorder="1" applyAlignment="1">
      <alignment horizontal="center" vertical="center" textRotation="90"/>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164" fontId="8" fillId="2" borderId="5" xfId="0" applyNumberFormat="1" applyFont="1" applyFill="1" applyBorder="1" applyAlignment="1">
      <alignment horizontal="center" vertical="center" wrapText="1"/>
    </xf>
    <xf numFmtId="1" fontId="8" fillId="2" borderId="30" xfId="0" applyNumberFormat="1" applyFont="1" applyFill="1" applyBorder="1" applyAlignment="1">
      <alignment horizontal="center" vertical="center"/>
    </xf>
    <xf numFmtId="1" fontId="8" fillId="2" borderId="5" xfId="0" applyNumberFormat="1" applyFont="1" applyFill="1" applyBorder="1" applyAlignment="1">
      <alignment horizontal="center" vertical="center"/>
    </xf>
    <xf numFmtId="0" fontId="7" fillId="2" borderId="11" xfId="0" applyFont="1" applyFill="1" applyBorder="1" applyAlignment="1">
      <alignment horizontal="center" vertical="center"/>
    </xf>
    <xf numFmtId="164" fontId="8" fillId="2" borderId="20" xfId="0" applyNumberFormat="1" applyFont="1" applyFill="1" applyBorder="1" applyAlignment="1">
      <alignment horizontal="center" vertical="center"/>
    </xf>
    <xf numFmtId="164" fontId="8" fillId="2" borderId="18" xfId="0" applyNumberFormat="1" applyFont="1" applyFill="1" applyBorder="1" applyAlignment="1">
      <alignment horizontal="center" vertical="center"/>
    </xf>
    <xf numFmtId="0" fontId="5" fillId="0" borderId="8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0" xfId="0" applyFont="1" applyAlignment="1">
      <alignment horizontal="center" vertical="center" wrapText="1"/>
    </xf>
    <xf numFmtId="0" fontId="5" fillId="0" borderId="77"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82" xfId="0" applyFont="1" applyBorder="1" applyAlignment="1">
      <alignment horizontal="center" vertical="center" wrapText="1"/>
    </xf>
    <xf numFmtId="14" fontId="9" fillId="2" borderId="28" xfId="0" applyNumberFormat="1" applyFont="1" applyFill="1" applyBorder="1" applyAlignment="1">
      <alignment horizontal="center" vertical="center"/>
    </xf>
    <xf numFmtId="14" fontId="9" fillId="2" borderId="29" xfId="0" applyNumberFormat="1" applyFont="1" applyFill="1" applyBorder="1" applyAlignment="1">
      <alignment horizontal="center" vertical="center"/>
    </xf>
    <xf numFmtId="14" fontId="9" fillId="2" borderId="43" xfId="0" applyNumberFormat="1" applyFont="1" applyFill="1" applyBorder="1" applyAlignment="1">
      <alignment horizontal="center" vertical="center"/>
    </xf>
    <xf numFmtId="0" fontId="9" fillId="0" borderId="21" xfId="0" applyFont="1" applyBorder="1" applyAlignment="1">
      <alignment horizontal="left" vertical="center"/>
    </xf>
    <xf numFmtId="0" fontId="9" fillId="0" borderId="2" xfId="0" applyFont="1" applyBorder="1" applyAlignment="1">
      <alignment horizontal="left" vertical="center"/>
    </xf>
    <xf numFmtId="0" fontId="9" fillId="0" borderId="38" xfId="0" applyFont="1" applyBorder="1" applyAlignment="1">
      <alignment horizontal="left" vertical="center"/>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8" fillId="3" borderId="22" xfId="0" applyFont="1" applyFill="1" applyBorder="1" applyAlignment="1">
      <alignment horizontal="center" vertical="center"/>
    </xf>
    <xf numFmtId="0" fontId="8" fillId="3" borderId="42" xfId="0" applyFont="1" applyFill="1" applyBorder="1" applyAlignment="1">
      <alignment horizontal="center" vertical="center"/>
    </xf>
    <xf numFmtId="0" fontId="9" fillId="2" borderId="43" xfId="0" applyFont="1" applyFill="1" applyBorder="1" applyAlignment="1">
      <alignment horizontal="center" vertical="center"/>
    </xf>
    <xf numFmtId="0" fontId="8" fillId="3" borderId="60" xfId="0" applyFont="1" applyFill="1" applyBorder="1" applyAlignment="1">
      <alignment horizontal="center" vertical="top" wrapText="1"/>
    </xf>
    <xf numFmtId="0" fontId="8" fillId="3" borderId="61" xfId="0" applyFont="1" applyFill="1" applyBorder="1" applyAlignment="1">
      <alignment horizontal="center" vertical="top" wrapText="1"/>
    </xf>
    <xf numFmtId="0" fontId="8" fillId="3" borderId="62" xfId="0" applyFont="1" applyFill="1" applyBorder="1" applyAlignment="1">
      <alignment horizontal="center" vertical="top" wrapText="1"/>
    </xf>
    <xf numFmtId="0" fontId="8" fillId="3" borderId="63"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64" xfId="0" applyFont="1" applyFill="1" applyBorder="1" applyAlignment="1">
      <alignment horizontal="center" vertical="top" wrapText="1"/>
    </xf>
    <xf numFmtId="0" fontId="8" fillId="3" borderId="65" xfId="0" applyFont="1" applyFill="1" applyBorder="1" applyAlignment="1">
      <alignment horizontal="center" vertical="top" wrapText="1"/>
    </xf>
    <xf numFmtId="0" fontId="8" fillId="3" borderId="66" xfId="0" applyFont="1" applyFill="1" applyBorder="1" applyAlignment="1">
      <alignment horizontal="center" vertical="top" wrapText="1"/>
    </xf>
    <xf numFmtId="0" fontId="8" fillId="3" borderId="67" xfId="0" applyFont="1" applyFill="1" applyBorder="1" applyAlignment="1">
      <alignment horizontal="center" vertical="top" wrapText="1"/>
    </xf>
    <xf numFmtId="0" fontId="3" fillId="2" borderId="61" xfId="0" applyFont="1" applyFill="1" applyBorder="1" applyAlignment="1">
      <alignment horizontal="left" vertical="top"/>
    </xf>
    <xf numFmtId="0" fontId="6" fillId="2" borderId="0" xfId="0" applyFont="1" applyFill="1" applyAlignment="1">
      <alignment horizontal="center" vertical="top" wrapText="1"/>
    </xf>
    <xf numFmtId="0" fontId="8" fillId="2" borderId="0" xfId="0" applyFont="1" applyFill="1" applyAlignment="1">
      <alignment horizontal="left" vertical="top" wrapText="1"/>
    </xf>
    <xf numFmtId="0" fontId="4" fillId="2" borderId="73" xfId="0" applyFont="1" applyFill="1" applyBorder="1" applyAlignment="1">
      <alignment horizontal="right" vertical="center"/>
    </xf>
    <xf numFmtId="0" fontId="4" fillId="2" borderId="3" xfId="0" applyFont="1" applyFill="1" applyBorder="1" applyAlignment="1">
      <alignment horizontal="right" vertical="center"/>
    </xf>
    <xf numFmtId="0" fontId="4" fillId="2" borderId="9" xfId="0" applyFont="1" applyFill="1" applyBorder="1" applyAlignment="1">
      <alignment horizontal="right" vertical="center"/>
    </xf>
    <xf numFmtId="0" fontId="2" fillId="2" borderId="0" xfId="0" applyFont="1" applyFill="1" applyAlignment="1">
      <alignment horizontal="left" vertical="center" wrapText="1"/>
    </xf>
    <xf numFmtId="0" fontId="3" fillId="3" borderId="44" xfId="0" applyFont="1" applyFill="1" applyBorder="1" applyAlignment="1">
      <alignment horizontal="left"/>
    </xf>
    <xf numFmtId="0" fontId="3" fillId="3" borderId="45" xfId="0" applyFont="1" applyFill="1" applyBorder="1" applyAlignment="1">
      <alignment horizontal="left"/>
    </xf>
    <xf numFmtId="0" fontId="3" fillId="3" borderId="46" xfId="0" applyFont="1" applyFill="1" applyBorder="1" applyAlignment="1">
      <alignment horizontal="left"/>
    </xf>
    <xf numFmtId="0" fontId="9" fillId="3" borderId="44" xfId="0" applyFont="1" applyFill="1" applyBorder="1" applyAlignment="1">
      <alignment horizontal="left"/>
    </xf>
    <xf numFmtId="0" fontId="9" fillId="3" borderId="45" xfId="0" applyFont="1" applyFill="1" applyBorder="1" applyAlignment="1">
      <alignment horizontal="left"/>
    </xf>
    <xf numFmtId="0" fontId="9" fillId="3" borderId="46" xfId="0" applyFont="1" applyFill="1" applyBorder="1" applyAlignment="1">
      <alignment horizontal="left"/>
    </xf>
    <xf numFmtId="0" fontId="9" fillId="0" borderId="71" xfId="0" applyFont="1" applyBorder="1" applyAlignment="1">
      <alignment horizontal="left"/>
    </xf>
    <xf numFmtId="0" fontId="9" fillId="0" borderId="1" xfId="0" applyFont="1" applyBorder="1" applyAlignment="1">
      <alignment horizontal="left"/>
    </xf>
    <xf numFmtId="0" fontId="9" fillId="2" borderId="92" xfId="0" applyFont="1" applyFill="1" applyBorder="1" applyAlignment="1">
      <alignment horizontal="left"/>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5" fillId="3" borderId="7" xfId="0" applyFont="1" applyFill="1" applyBorder="1" applyAlignment="1">
      <alignment horizontal="center"/>
    </xf>
    <xf numFmtId="0" fontId="5" fillId="3" borderId="7" xfId="0" applyFont="1" applyFill="1" applyBorder="1" applyAlignment="1">
      <alignment horizontal="center" vertical="center"/>
    </xf>
    <xf numFmtId="0" fontId="5" fillId="3" borderId="7" xfId="0" applyFont="1" applyFill="1" applyBorder="1" applyAlignment="1">
      <alignment horizontal="right"/>
    </xf>
    <xf numFmtId="0" fontId="4" fillId="2" borderId="7" xfId="0" applyFont="1" applyFill="1" applyBorder="1" applyAlignment="1">
      <alignment horizontal="right"/>
    </xf>
    <xf numFmtId="0" fontId="9" fillId="0" borderId="37" xfId="0" applyFont="1" applyBorder="1" applyAlignment="1">
      <alignment horizontal="left" vertical="center"/>
    </xf>
    <xf numFmtId="0" fontId="9" fillId="0" borderId="12" xfId="0" applyFont="1" applyBorder="1" applyAlignment="1">
      <alignment horizontal="left" vertical="center"/>
    </xf>
    <xf numFmtId="0" fontId="9" fillId="0" borderId="88" xfId="0" applyFont="1" applyBorder="1" applyAlignment="1">
      <alignment horizontal="left" vertical="center"/>
    </xf>
    <xf numFmtId="14" fontId="9" fillId="3" borderId="7" xfId="0" applyNumberFormat="1" applyFont="1" applyFill="1" applyBorder="1" applyAlignment="1">
      <alignment horizontal="left" vertical="center"/>
    </xf>
    <xf numFmtId="14" fontId="9" fillId="3" borderId="18" xfId="0" applyNumberFormat="1" applyFont="1" applyFill="1" applyBorder="1" applyAlignment="1">
      <alignment horizontal="left" vertical="center"/>
    </xf>
    <xf numFmtId="0" fontId="4" fillId="0" borderId="7" xfId="0" applyFont="1" applyBorder="1" applyAlignment="1">
      <alignment horizontal="right" vertical="center"/>
    </xf>
    <xf numFmtId="0" fontId="9" fillId="2" borderId="7" xfId="0" applyFont="1" applyFill="1" applyBorder="1" applyAlignment="1">
      <alignment horizontal="left" vertical="center"/>
    </xf>
    <xf numFmtId="0" fontId="9" fillId="2" borderId="18" xfId="0" applyFont="1" applyFill="1" applyBorder="1" applyAlignment="1">
      <alignment horizontal="left" vertical="center"/>
    </xf>
    <xf numFmtId="0" fontId="4" fillId="0" borderId="7" xfId="0" applyFont="1" applyBorder="1" applyAlignment="1">
      <alignment horizontal="left" vertical="center"/>
    </xf>
    <xf numFmtId="0" fontId="4" fillId="0" borderId="18" xfId="0" applyFont="1" applyBorder="1" applyAlignment="1">
      <alignment horizontal="left" vertical="center"/>
    </xf>
    <xf numFmtId="0" fontId="4" fillId="3" borderId="7" xfId="0" applyFont="1" applyFill="1" applyBorder="1" applyAlignment="1">
      <alignment horizontal="center" vertical="center"/>
    </xf>
    <xf numFmtId="0" fontId="4" fillId="3" borderId="18"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8"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18" xfId="1" applyNumberFormat="1" applyFont="1" applyFill="1" applyBorder="1" applyAlignment="1">
      <alignment horizontal="center" vertical="center"/>
    </xf>
    <xf numFmtId="0" fontId="11" fillId="4" borderId="85" xfId="0" applyFont="1" applyFill="1" applyBorder="1" applyAlignment="1">
      <alignment horizontal="left" vertical="top" wrapText="1"/>
    </xf>
    <xf numFmtId="0" fontId="11" fillId="4" borderId="86" xfId="0" applyFont="1" applyFill="1" applyBorder="1" applyAlignment="1">
      <alignment horizontal="left" vertical="top" wrapText="1"/>
    </xf>
    <xf numFmtId="0" fontId="11" fillId="4" borderId="87" xfId="0" applyFont="1" applyFill="1" applyBorder="1" applyAlignment="1">
      <alignment horizontal="left" vertical="top" wrapText="1"/>
    </xf>
    <xf numFmtId="44" fontId="9" fillId="4" borderId="4" xfId="0" applyNumberFormat="1" applyFont="1" applyFill="1" applyBorder="1" applyAlignment="1">
      <alignment horizontal="center" vertical="center"/>
    </xf>
    <xf numFmtId="44" fontId="9" fillId="4" borderId="5" xfId="0" applyNumberFormat="1" applyFont="1" applyFill="1" applyBorder="1" applyAlignment="1">
      <alignment horizontal="center" vertical="center"/>
    </xf>
    <xf numFmtId="14" fontId="9" fillId="3" borderId="21" xfId="0" applyNumberFormat="1" applyFont="1" applyFill="1" applyBorder="1" applyAlignment="1">
      <alignment horizontal="left" vertical="center"/>
    </xf>
    <xf numFmtId="14" fontId="9" fillId="3" borderId="2" xfId="0" applyNumberFormat="1" applyFont="1" applyFill="1" applyBorder="1" applyAlignment="1">
      <alignment horizontal="left" vertical="center"/>
    </xf>
    <xf numFmtId="14" fontId="9" fillId="3" borderId="20" xfId="0" applyNumberFormat="1" applyFont="1" applyFill="1" applyBorder="1" applyAlignment="1">
      <alignment horizontal="left" vertical="center"/>
    </xf>
    <xf numFmtId="0" fontId="3" fillId="3" borderId="44" xfId="0" applyFont="1" applyFill="1" applyBorder="1" applyAlignment="1">
      <alignment horizontal="left" vertical="top" wrapText="1"/>
    </xf>
    <xf numFmtId="0" fontId="3" fillId="3" borderId="45" xfId="0" applyFont="1" applyFill="1" applyBorder="1" applyAlignment="1">
      <alignment horizontal="left" vertical="top" wrapText="1"/>
    </xf>
    <xf numFmtId="0" fontId="3" fillId="3" borderId="46" xfId="0" applyFont="1" applyFill="1" applyBorder="1" applyAlignment="1">
      <alignment horizontal="left" vertical="top" wrapText="1"/>
    </xf>
    <xf numFmtId="0" fontId="3" fillId="2" borderId="0" xfId="0" applyFont="1" applyFill="1" applyAlignment="1">
      <alignment horizontal="left" vertical="top"/>
    </xf>
    <xf numFmtId="0" fontId="3" fillId="2" borderId="91" xfId="0" applyFont="1" applyFill="1" applyBorder="1" applyAlignment="1">
      <alignment horizontal="right"/>
    </xf>
    <xf numFmtId="0" fontId="3" fillId="2" borderId="93" xfId="0" applyFont="1" applyFill="1" applyBorder="1" applyAlignment="1">
      <alignment horizontal="right"/>
    </xf>
    <xf numFmtId="0" fontId="3" fillId="3" borderId="1" xfId="0" applyFont="1" applyFill="1" applyBorder="1" applyAlignment="1">
      <alignment horizontal="left"/>
    </xf>
    <xf numFmtId="0" fontId="5" fillId="2" borderId="36" xfId="0" applyFont="1" applyFill="1" applyBorder="1" applyAlignment="1">
      <alignment horizontal="right"/>
    </xf>
    <xf numFmtId="0" fontId="5" fillId="2" borderId="42" xfId="0" applyFont="1" applyFill="1" applyBorder="1" applyAlignment="1">
      <alignment horizontal="right"/>
    </xf>
    <xf numFmtId="0" fontId="5" fillId="2" borderId="0" xfId="0" applyFont="1" applyFill="1" applyAlignment="1">
      <alignment horizontal="right"/>
    </xf>
    <xf numFmtId="0" fontId="5" fillId="2" borderId="41" xfId="0" applyFont="1" applyFill="1" applyBorder="1" applyAlignment="1">
      <alignment horizontal="right"/>
    </xf>
    <xf numFmtId="44" fontId="4" fillId="2" borderId="7" xfId="0" applyNumberFormat="1" applyFont="1" applyFill="1" applyBorder="1" applyAlignment="1">
      <alignment horizontal="center"/>
    </xf>
    <xf numFmtId="0" fontId="8" fillId="2" borderId="0" xfId="0" applyFont="1" applyFill="1" applyAlignment="1">
      <alignment horizontal="left" vertical="center" wrapText="1"/>
    </xf>
    <xf numFmtId="0" fontId="4" fillId="3" borderId="44" xfId="0" applyFont="1" applyFill="1" applyBorder="1" applyAlignment="1">
      <alignment horizontal="left"/>
    </xf>
    <xf numFmtId="0" fontId="4" fillId="3" borderId="45" xfId="0" applyFont="1" applyFill="1" applyBorder="1" applyAlignment="1">
      <alignment horizontal="left"/>
    </xf>
    <xf numFmtId="0" fontId="4" fillId="3" borderId="46" xfId="0" applyFont="1" applyFill="1" applyBorder="1" applyAlignment="1">
      <alignment horizontal="left"/>
    </xf>
    <xf numFmtId="0" fontId="3" fillId="3" borderId="7" xfId="0" applyFont="1" applyFill="1" applyBorder="1" applyAlignment="1">
      <alignment horizontal="center"/>
    </xf>
    <xf numFmtId="14" fontId="3" fillId="3" borderId="7" xfId="0" applyNumberFormat="1" applyFont="1" applyFill="1" applyBorder="1" applyAlignment="1">
      <alignment horizontal="center"/>
    </xf>
    <xf numFmtId="0" fontId="4" fillId="2" borderId="92" xfId="0" applyFont="1" applyFill="1" applyBorder="1" applyAlignment="1">
      <alignment horizontal="left"/>
    </xf>
    <xf numFmtId="0" fontId="4" fillId="2" borderId="2" xfId="0" applyFont="1" applyFill="1" applyBorder="1" applyAlignment="1">
      <alignment horizontal="left"/>
    </xf>
    <xf numFmtId="0" fontId="3" fillId="3" borderId="7" xfId="0" applyFont="1" applyFill="1" applyBorder="1" applyAlignment="1">
      <alignment horizontal="left" vertical="top"/>
    </xf>
  </cellXfs>
  <cellStyles count="2">
    <cellStyle name="Komma" xfId="1" builtinId="3"/>
    <cellStyle name="Standard"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5</xdr:col>
      <xdr:colOff>19049</xdr:colOff>
      <xdr:row>66</xdr:row>
      <xdr:rowOff>104775</xdr:rowOff>
    </xdr:from>
    <xdr:to>
      <xdr:col>14</xdr:col>
      <xdr:colOff>95249</xdr:colOff>
      <xdr:row>66</xdr:row>
      <xdr:rowOff>885825</xdr:rowOff>
    </xdr:to>
    <xdr:pic>
      <xdr:nvPicPr>
        <xdr:cNvPr id="14" name="Grafik 13">
          <a:extLst>
            <a:ext uri="{FF2B5EF4-FFF2-40B4-BE49-F238E27FC236}">
              <a16:creationId xmlns:a16="http://schemas.microsoft.com/office/drawing/2014/main" id="{45C38267-D0FC-4311-9F19-69D91D44E7C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2" t="17557" r="9264" b="19847"/>
        <a:stretch/>
      </xdr:blipFill>
      <xdr:spPr>
        <a:xfrm>
          <a:off x="2352674" y="16840200"/>
          <a:ext cx="2714625" cy="781050"/>
        </a:xfrm>
        <a:prstGeom prst="rect">
          <a:avLst/>
        </a:prstGeom>
      </xdr:spPr>
    </xdr:pic>
    <xdr:clientData/>
  </xdr:twoCellAnchor>
  <xdr:twoCellAnchor editAs="oneCell">
    <xdr:from>
      <xdr:col>17</xdr:col>
      <xdr:colOff>28575</xdr:colOff>
      <xdr:row>47</xdr:row>
      <xdr:rowOff>123825</xdr:rowOff>
    </xdr:from>
    <xdr:to>
      <xdr:col>17</xdr:col>
      <xdr:colOff>510718</xdr:colOff>
      <xdr:row>48</xdr:row>
      <xdr:rowOff>22170</xdr:rowOff>
    </xdr:to>
    <xdr:pic>
      <xdr:nvPicPr>
        <xdr:cNvPr id="20" name="Grafik 19">
          <a:extLst>
            <a:ext uri="{FF2B5EF4-FFF2-40B4-BE49-F238E27FC236}">
              <a16:creationId xmlns:a16="http://schemas.microsoft.com/office/drawing/2014/main" id="{2F81E128-3846-419A-934F-5D6695298E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0" y="10715625"/>
          <a:ext cx="482143" cy="326970"/>
        </a:xfrm>
        <a:prstGeom prst="rect">
          <a:avLst/>
        </a:prstGeom>
      </xdr:spPr>
    </xdr:pic>
    <xdr:clientData/>
  </xdr:twoCellAnchor>
  <xdr:twoCellAnchor editAs="oneCell">
    <xdr:from>
      <xdr:col>1</xdr:col>
      <xdr:colOff>85725</xdr:colOff>
      <xdr:row>5</xdr:row>
      <xdr:rowOff>43710</xdr:rowOff>
    </xdr:from>
    <xdr:to>
      <xdr:col>3</xdr:col>
      <xdr:colOff>238125</xdr:colOff>
      <xdr:row>5</xdr:row>
      <xdr:rowOff>400050</xdr:rowOff>
    </xdr:to>
    <xdr:pic>
      <xdr:nvPicPr>
        <xdr:cNvPr id="3" name="Grafik 2">
          <a:extLst>
            <a:ext uri="{FF2B5EF4-FFF2-40B4-BE49-F238E27FC236}">
              <a16:creationId xmlns:a16="http://schemas.microsoft.com/office/drawing/2014/main" id="{2E761007-4E08-BD5B-87BD-48F025C6FC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0" y="1081935"/>
          <a:ext cx="1323975" cy="356340"/>
        </a:xfrm>
        <a:prstGeom prst="rect">
          <a:avLst/>
        </a:prstGeom>
      </xdr:spPr>
    </xdr:pic>
    <xdr:clientData/>
  </xdr:twoCellAnchor>
  <xdr:twoCellAnchor>
    <xdr:from>
      <xdr:col>12</xdr:col>
      <xdr:colOff>1</xdr:colOff>
      <xdr:row>64</xdr:row>
      <xdr:rowOff>161924</xdr:rowOff>
    </xdr:from>
    <xdr:to>
      <xdr:col>17</xdr:col>
      <xdr:colOff>276226</xdr:colOff>
      <xdr:row>64</xdr:row>
      <xdr:rowOff>1657350</xdr:rowOff>
    </xdr:to>
    <xdr:grpSp>
      <xdr:nvGrpSpPr>
        <xdr:cNvPr id="5" name="Gruppieren 4">
          <a:extLst>
            <a:ext uri="{FF2B5EF4-FFF2-40B4-BE49-F238E27FC236}">
              <a16:creationId xmlns:a16="http://schemas.microsoft.com/office/drawing/2014/main" id="{4228D604-88B6-A47A-BF72-BFB03484BFF4}"/>
            </a:ext>
          </a:extLst>
        </xdr:cNvPr>
        <xdr:cNvGrpSpPr/>
      </xdr:nvGrpSpPr>
      <xdr:grpSpPr>
        <a:xfrm>
          <a:off x="4229101" y="14611349"/>
          <a:ext cx="1781175" cy="1495426"/>
          <a:chOff x="4686300" y="14706599"/>
          <a:chExt cx="1946448" cy="1495426"/>
        </a:xfrm>
      </xdr:grpSpPr>
      <xdr:pic>
        <xdr:nvPicPr>
          <xdr:cNvPr id="10" name="Grafik 9">
            <a:extLst>
              <a:ext uri="{FF2B5EF4-FFF2-40B4-BE49-F238E27FC236}">
                <a16:creationId xmlns:a16="http://schemas.microsoft.com/office/drawing/2014/main" id="{7B188759-9224-4E5F-9415-17682515A74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95825" y="15478124"/>
            <a:ext cx="1935564" cy="723901"/>
          </a:xfrm>
          <a:prstGeom prst="rect">
            <a:avLst/>
          </a:prstGeom>
        </xdr:spPr>
      </xdr:pic>
      <xdr:pic>
        <xdr:nvPicPr>
          <xdr:cNvPr id="4" name="Grafik 3">
            <a:extLst>
              <a:ext uri="{FF2B5EF4-FFF2-40B4-BE49-F238E27FC236}">
                <a16:creationId xmlns:a16="http://schemas.microsoft.com/office/drawing/2014/main" id="{AD1AE74E-DE12-4C14-9D24-C0DBA538B32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6300" y="14706599"/>
            <a:ext cx="1946448" cy="52387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295275</xdr:colOff>
      <xdr:row>20</xdr:row>
      <xdr:rowOff>38100</xdr:rowOff>
    </xdr:from>
    <xdr:to>
      <xdr:col>7</xdr:col>
      <xdr:colOff>129718</xdr:colOff>
      <xdr:row>20</xdr:row>
      <xdr:rowOff>365070</xdr:rowOff>
    </xdr:to>
    <xdr:pic>
      <xdr:nvPicPr>
        <xdr:cNvPr id="9" name="Grafik 8">
          <a:extLst>
            <a:ext uri="{FF2B5EF4-FFF2-40B4-BE49-F238E27FC236}">
              <a16:creationId xmlns:a16="http://schemas.microsoft.com/office/drawing/2014/main" id="{AAD2D648-E30F-4904-B7C8-73024150F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6550" y="23317200"/>
          <a:ext cx="482143" cy="326970"/>
        </a:xfrm>
        <a:prstGeom prst="rect">
          <a:avLst/>
        </a:prstGeom>
      </xdr:spPr>
    </xdr:pic>
    <xdr:clientData/>
  </xdr:twoCellAnchor>
  <xdr:twoCellAnchor editAs="oneCell">
    <xdr:from>
      <xdr:col>14</xdr:col>
      <xdr:colOff>209550</xdr:colOff>
      <xdr:row>20</xdr:row>
      <xdr:rowOff>38100</xdr:rowOff>
    </xdr:from>
    <xdr:to>
      <xdr:col>14</xdr:col>
      <xdr:colOff>653593</xdr:colOff>
      <xdr:row>20</xdr:row>
      <xdr:rowOff>365070</xdr:rowOff>
    </xdr:to>
    <xdr:pic>
      <xdr:nvPicPr>
        <xdr:cNvPr id="10" name="Grafik 9">
          <a:extLst>
            <a:ext uri="{FF2B5EF4-FFF2-40B4-BE49-F238E27FC236}">
              <a16:creationId xmlns:a16="http://schemas.microsoft.com/office/drawing/2014/main" id="{3269EB98-B4EE-4701-8962-4DD5BB6C97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62725" y="23317200"/>
          <a:ext cx="482143" cy="326970"/>
        </a:xfrm>
        <a:prstGeom prst="rect">
          <a:avLst/>
        </a:prstGeom>
      </xdr:spPr>
    </xdr:pic>
    <xdr:clientData/>
  </xdr:twoCellAnchor>
  <xdr:twoCellAnchor>
    <xdr:from>
      <xdr:col>11</xdr:col>
      <xdr:colOff>390525</xdr:colOff>
      <xdr:row>26</xdr:row>
      <xdr:rowOff>76200</xdr:rowOff>
    </xdr:from>
    <xdr:to>
      <xdr:col>14</xdr:col>
      <xdr:colOff>457200</xdr:colOff>
      <xdr:row>31</xdr:row>
      <xdr:rowOff>152400</xdr:rowOff>
    </xdr:to>
    <xdr:grpSp>
      <xdr:nvGrpSpPr>
        <xdr:cNvPr id="3" name="Gruppieren 2">
          <a:extLst>
            <a:ext uri="{FF2B5EF4-FFF2-40B4-BE49-F238E27FC236}">
              <a16:creationId xmlns:a16="http://schemas.microsoft.com/office/drawing/2014/main" id="{2F6ED582-7A11-4601-92E8-3854B10A188F}"/>
            </a:ext>
          </a:extLst>
        </xdr:cNvPr>
        <xdr:cNvGrpSpPr/>
      </xdr:nvGrpSpPr>
      <xdr:grpSpPr>
        <a:xfrm>
          <a:off x="5200650" y="5133975"/>
          <a:ext cx="1323975" cy="1028700"/>
          <a:chOff x="4686300" y="14706599"/>
          <a:chExt cx="1946448" cy="1495426"/>
        </a:xfrm>
      </xdr:grpSpPr>
      <xdr:pic>
        <xdr:nvPicPr>
          <xdr:cNvPr id="7" name="Grafik 6">
            <a:extLst>
              <a:ext uri="{FF2B5EF4-FFF2-40B4-BE49-F238E27FC236}">
                <a16:creationId xmlns:a16="http://schemas.microsoft.com/office/drawing/2014/main" id="{084A6626-900F-3A70-78B2-C97815E8C9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95825" y="15478124"/>
            <a:ext cx="1935564" cy="723901"/>
          </a:xfrm>
          <a:prstGeom prst="rect">
            <a:avLst/>
          </a:prstGeom>
        </xdr:spPr>
      </xdr:pic>
      <xdr:pic>
        <xdr:nvPicPr>
          <xdr:cNvPr id="8" name="Grafik 7">
            <a:extLst>
              <a:ext uri="{FF2B5EF4-FFF2-40B4-BE49-F238E27FC236}">
                <a16:creationId xmlns:a16="http://schemas.microsoft.com/office/drawing/2014/main" id="{30216107-1ED7-6A98-6E4C-44448815342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86300" y="14706599"/>
            <a:ext cx="1946448" cy="523875"/>
          </a:xfrm>
          <a:prstGeom prst="rect">
            <a:avLst/>
          </a:prstGeom>
        </xdr:spPr>
      </xdr:pic>
    </xdr:grp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0C314-0A21-4EC3-A047-F4F7929C80BB}">
  <sheetPr codeName="Tabelle1"/>
  <dimension ref="A1:S68"/>
  <sheetViews>
    <sheetView tabSelected="1" showWhiteSpace="0" view="pageLayout" topLeftCell="A18" zoomScaleNormal="100" workbookViewId="0">
      <selection activeCell="V62" sqref="V62"/>
    </sheetView>
  </sheetViews>
  <sheetFormatPr baseColWidth="10" defaultColWidth="11.42578125" defaultRowHeight="15" x14ac:dyDescent="0.25"/>
  <cols>
    <col min="1" max="1" width="2.85546875" customWidth="1"/>
    <col min="2" max="2" width="14" customWidth="1"/>
    <col min="3" max="3" width="2.42578125" customWidth="1"/>
    <col min="4" max="4" width="4.42578125" customWidth="1"/>
    <col min="5" max="5" width="7" customWidth="1"/>
    <col min="6" max="6" width="4.85546875" customWidth="1"/>
    <col min="7" max="15" width="4" customWidth="1"/>
    <col min="16" max="17" width="4.5703125" customWidth="1"/>
    <col min="18" max="18" width="7.7109375" customWidth="1"/>
    <col min="19" max="19" width="3.5703125" customWidth="1"/>
  </cols>
  <sheetData>
    <row r="1" spans="1:19" ht="24" customHeight="1" thickBot="1" x14ac:dyDescent="0.3">
      <c r="A1" s="118" t="s">
        <v>0</v>
      </c>
      <c r="B1" s="118"/>
      <c r="C1" s="118"/>
      <c r="D1" s="118"/>
      <c r="E1" s="118"/>
      <c r="F1" s="118"/>
      <c r="G1" s="118"/>
      <c r="H1" s="118"/>
      <c r="I1" s="118"/>
      <c r="J1" s="118"/>
      <c r="K1" s="118"/>
      <c r="L1" s="118"/>
      <c r="M1" s="118"/>
      <c r="N1" s="118"/>
      <c r="O1" s="118"/>
      <c r="P1" s="118"/>
      <c r="Q1" s="118"/>
      <c r="R1" s="118"/>
      <c r="S1" s="1"/>
    </row>
    <row r="2" spans="1:19" ht="15.75" thickBot="1" x14ac:dyDescent="0.3">
      <c r="A2" s="199" t="s">
        <v>1</v>
      </c>
      <c r="B2" s="199"/>
      <c r="C2" s="200" t="s">
        <v>2</v>
      </c>
      <c r="D2" s="200"/>
      <c r="E2" s="191"/>
      <c r="F2" s="192"/>
      <c r="G2" s="192"/>
      <c r="H2" s="192"/>
      <c r="I2" s="193"/>
      <c r="J2" s="203" t="s">
        <v>3</v>
      </c>
      <c r="K2" s="204"/>
      <c r="L2" s="204"/>
      <c r="M2" s="204"/>
      <c r="N2" s="109" t="s">
        <v>4</v>
      </c>
      <c r="O2" s="110"/>
      <c r="P2" s="110"/>
      <c r="Q2" s="109"/>
      <c r="R2" s="110"/>
      <c r="S2" s="1"/>
    </row>
    <row r="3" spans="1:19" ht="15.75" thickBot="1" x14ac:dyDescent="0.3">
      <c r="A3" s="198" t="s">
        <v>5</v>
      </c>
      <c r="B3" s="198"/>
      <c r="C3" s="201"/>
      <c r="D3" s="201"/>
      <c r="E3" s="191"/>
      <c r="F3" s="192"/>
      <c r="G3" s="192"/>
      <c r="H3" s="192"/>
      <c r="I3" s="193"/>
      <c r="J3" s="139" t="s">
        <v>6</v>
      </c>
      <c r="K3" s="140"/>
      <c r="L3" s="140"/>
      <c r="M3" s="141"/>
      <c r="N3" s="142"/>
      <c r="O3" s="142"/>
      <c r="P3" s="142"/>
      <c r="Q3" s="142"/>
      <c r="R3" s="143"/>
      <c r="S3" s="1"/>
    </row>
    <row r="4" spans="1:19" ht="15.75" thickBot="1" x14ac:dyDescent="0.3">
      <c r="A4" s="197" t="s">
        <v>7</v>
      </c>
      <c r="B4" s="197"/>
      <c r="C4" s="202" t="s">
        <v>8</v>
      </c>
      <c r="D4" s="202"/>
      <c r="E4" s="191"/>
      <c r="F4" s="192"/>
      <c r="G4" s="192"/>
      <c r="H4" s="192"/>
      <c r="I4" s="193"/>
      <c r="J4" s="188" t="s">
        <v>9</v>
      </c>
      <c r="K4" s="189"/>
      <c r="L4" s="190"/>
      <c r="M4" s="185"/>
      <c r="N4" s="186"/>
      <c r="O4" s="186"/>
      <c r="P4" s="186"/>
      <c r="Q4" s="186"/>
      <c r="R4" s="187"/>
      <c r="S4" s="1"/>
    </row>
    <row r="5" spans="1:19" ht="10.5" customHeight="1" thickBot="1" x14ac:dyDescent="0.3">
      <c r="A5" s="48"/>
      <c r="B5" s="48"/>
      <c r="C5" s="49"/>
      <c r="D5" s="49"/>
      <c r="E5" s="50"/>
      <c r="F5" s="52">
        <v>1</v>
      </c>
      <c r="G5" s="52">
        <v>2</v>
      </c>
      <c r="H5" s="52">
        <v>3</v>
      </c>
      <c r="I5" s="52">
        <v>4</v>
      </c>
      <c r="J5" s="52">
        <v>5</v>
      </c>
      <c r="K5" s="52">
        <v>6</v>
      </c>
      <c r="L5" s="52">
        <v>7</v>
      </c>
      <c r="M5" s="52">
        <v>8</v>
      </c>
      <c r="N5" s="52">
        <v>9</v>
      </c>
      <c r="O5" s="52">
        <v>10</v>
      </c>
      <c r="P5" s="51"/>
      <c r="Q5" s="51"/>
      <c r="R5" s="51"/>
      <c r="S5" s="1"/>
    </row>
    <row r="6" spans="1:19" ht="72" customHeight="1" thickBot="1" x14ac:dyDescent="0.3">
      <c r="A6" s="47" t="s">
        <v>10</v>
      </c>
      <c r="B6" s="194" t="s">
        <v>11</v>
      </c>
      <c r="C6" s="195"/>
      <c r="D6" s="196"/>
      <c r="E6" s="35" t="s">
        <v>12</v>
      </c>
      <c r="F6" s="23"/>
      <c r="G6" s="23"/>
      <c r="H6" s="23"/>
      <c r="I6" s="23"/>
      <c r="J6" s="23"/>
      <c r="K6" s="23"/>
      <c r="L6" s="23"/>
      <c r="M6" s="23"/>
      <c r="N6" s="24"/>
      <c r="O6" s="25"/>
      <c r="P6" s="64" t="s">
        <v>13</v>
      </c>
      <c r="Q6" s="65" t="s">
        <v>14</v>
      </c>
      <c r="R6" s="42" t="s">
        <v>15</v>
      </c>
      <c r="S6" s="1"/>
    </row>
    <row r="7" spans="1:19" ht="14.1" customHeight="1" x14ac:dyDescent="0.25">
      <c r="A7" s="152" t="s">
        <v>16</v>
      </c>
      <c r="B7" s="165"/>
      <c r="C7" s="172" t="s">
        <v>17</v>
      </c>
      <c r="D7" s="178" t="s">
        <v>18</v>
      </c>
      <c r="E7" s="178"/>
      <c r="F7" s="76"/>
      <c r="G7" s="76"/>
      <c r="H7" s="77"/>
      <c r="I7" s="77"/>
      <c r="J7" s="77"/>
      <c r="K7" s="77"/>
      <c r="L7" s="77"/>
      <c r="M7" s="77"/>
      <c r="N7" s="77"/>
      <c r="O7" s="78"/>
      <c r="P7" s="78"/>
      <c r="Q7" s="79"/>
      <c r="R7" s="59">
        <f>SUM(F7:Q7)</f>
        <v>0</v>
      </c>
      <c r="S7" s="1"/>
    </row>
    <row r="8" spans="1:19" ht="14.1" customHeight="1" x14ac:dyDescent="0.25">
      <c r="A8" s="153"/>
      <c r="B8" s="166"/>
      <c r="C8" s="173"/>
      <c r="D8" s="179" t="s">
        <v>19</v>
      </c>
      <c r="E8" s="179"/>
      <c r="F8" s="80"/>
      <c r="G8" s="80"/>
      <c r="H8" s="41"/>
      <c r="I8" s="41"/>
      <c r="J8" s="41"/>
      <c r="K8" s="41"/>
      <c r="L8" s="41"/>
      <c r="M8" s="41"/>
      <c r="N8" s="41"/>
      <c r="O8" s="81"/>
      <c r="P8" s="79"/>
      <c r="Q8" s="79"/>
      <c r="R8" s="60">
        <f t="shared" ref="R8:R15" si="0">SUM(F8:Q8)</f>
        <v>0</v>
      </c>
      <c r="S8" s="1"/>
    </row>
    <row r="9" spans="1:19" ht="14.1" customHeight="1" x14ac:dyDescent="0.25">
      <c r="A9" s="153"/>
      <c r="B9" s="166"/>
      <c r="C9" s="173"/>
      <c r="D9" s="179" t="s">
        <v>20</v>
      </c>
      <c r="E9" s="179"/>
      <c r="F9" s="80"/>
      <c r="G9" s="80"/>
      <c r="H9" s="41"/>
      <c r="I9" s="41"/>
      <c r="J9" s="41"/>
      <c r="K9" s="41"/>
      <c r="L9" s="41"/>
      <c r="M9" s="41"/>
      <c r="N9" s="41"/>
      <c r="O9" s="81"/>
      <c r="P9" s="79"/>
      <c r="Q9" s="79"/>
      <c r="R9" s="60">
        <f t="shared" si="0"/>
        <v>0</v>
      </c>
      <c r="S9" s="1"/>
    </row>
    <row r="10" spans="1:19" ht="14.1" customHeight="1" thickBot="1" x14ac:dyDescent="0.3">
      <c r="A10" s="154"/>
      <c r="B10" s="167"/>
      <c r="C10" s="174"/>
      <c r="D10" s="180" t="s">
        <v>21</v>
      </c>
      <c r="E10" s="180"/>
      <c r="F10" s="82"/>
      <c r="G10" s="83"/>
      <c r="H10" s="83"/>
      <c r="I10" s="83"/>
      <c r="J10" s="83"/>
      <c r="K10" s="83"/>
      <c r="L10" s="83"/>
      <c r="M10" s="83"/>
      <c r="N10" s="83"/>
      <c r="O10" s="84"/>
      <c r="P10" s="84"/>
      <c r="Q10" s="84"/>
      <c r="R10" s="61">
        <f t="shared" si="0"/>
        <v>0</v>
      </c>
      <c r="S10" s="1"/>
    </row>
    <row r="11" spans="1:19" ht="14.1" customHeight="1" x14ac:dyDescent="0.25">
      <c r="A11" s="155" t="s">
        <v>22</v>
      </c>
      <c r="B11" s="150"/>
      <c r="C11" s="175" t="s">
        <v>17</v>
      </c>
      <c r="D11" s="181" t="s">
        <v>18</v>
      </c>
      <c r="E11" s="182"/>
      <c r="F11" s="76"/>
      <c r="G11" s="76"/>
      <c r="H11" s="77"/>
      <c r="I11" s="77"/>
      <c r="J11" s="77"/>
      <c r="K11" s="77"/>
      <c r="L11" s="77"/>
      <c r="M11" s="77"/>
      <c r="N11" s="55"/>
      <c r="O11" s="85"/>
      <c r="P11" s="85"/>
      <c r="Q11" s="85"/>
      <c r="R11" s="62">
        <f t="shared" si="0"/>
        <v>0</v>
      </c>
      <c r="S11" s="1"/>
    </row>
    <row r="12" spans="1:19" ht="14.1" customHeight="1" x14ac:dyDescent="0.25">
      <c r="A12" s="156"/>
      <c r="B12" s="150"/>
      <c r="C12" s="176"/>
      <c r="D12" s="179" t="s">
        <v>19</v>
      </c>
      <c r="E12" s="179"/>
      <c r="F12" s="80"/>
      <c r="G12" s="80"/>
      <c r="H12" s="41"/>
      <c r="I12" s="41"/>
      <c r="J12" s="41"/>
      <c r="K12" s="41"/>
      <c r="L12" s="41"/>
      <c r="M12" s="41"/>
      <c r="N12" s="55"/>
      <c r="O12" s="85"/>
      <c r="P12" s="85"/>
      <c r="Q12" s="85"/>
      <c r="R12" s="60">
        <f t="shared" si="0"/>
        <v>0</v>
      </c>
      <c r="S12" s="1"/>
    </row>
    <row r="13" spans="1:19" ht="14.1" customHeight="1" x14ac:dyDescent="0.25">
      <c r="A13" s="156"/>
      <c r="B13" s="150"/>
      <c r="C13" s="176"/>
      <c r="D13" s="179" t="s">
        <v>20</v>
      </c>
      <c r="E13" s="179"/>
      <c r="F13" s="80"/>
      <c r="G13" s="80"/>
      <c r="H13" s="41"/>
      <c r="I13" s="41"/>
      <c r="J13" s="41"/>
      <c r="K13" s="41"/>
      <c r="L13" s="41"/>
      <c r="M13" s="41"/>
      <c r="N13" s="41"/>
      <c r="O13" s="81"/>
      <c r="P13" s="81"/>
      <c r="Q13" s="81"/>
      <c r="R13" s="60">
        <f t="shared" si="0"/>
        <v>0</v>
      </c>
      <c r="S13" s="1"/>
    </row>
    <row r="14" spans="1:19" ht="14.1" customHeight="1" thickBot="1" x14ac:dyDescent="0.3">
      <c r="A14" s="157"/>
      <c r="B14" s="151"/>
      <c r="C14" s="177"/>
      <c r="D14" s="183" t="s">
        <v>21</v>
      </c>
      <c r="E14" s="184"/>
      <c r="F14" s="86"/>
      <c r="G14" s="87"/>
      <c r="H14" s="87"/>
      <c r="I14" s="87"/>
      <c r="J14" s="87"/>
      <c r="K14" s="87"/>
      <c r="L14" s="87"/>
      <c r="M14" s="87"/>
      <c r="N14" s="77"/>
      <c r="O14" s="78"/>
      <c r="P14" s="78"/>
      <c r="Q14" s="79"/>
      <c r="R14" s="60">
        <f t="shared" si="0"/>
        <v>0</v>
      </c>
      <c r="S14" s="1"/>
    </row>
    <row r="15" spans="1:19" ht="14.1" customHeight="1" thickBot="1" x14ac:dyDescent="0.3">
      <c r="A15" s="170" t="s">
        <v>23</v>
      </c>
      <c r="B15" s="171"/>
      <c r="C15" s="171"/>
      <c r="D15" s="171"/>
      <c r="E15" s="171"/>
      <c r="F15" s="88"/>
      <c r="G15" s="89"/>
      <c r="H15" s="89"/>
      <c r="I15" s="89"/>
      <c r="J15" s="89"/>
      <c r="K15" s="89"/>
      <c r="L15" s="89"/>
      <c r="M15" s="89"/>
      <c r="N15" s="89"/>
      <c r="O15" s="90"/>
      <c r="P15" s="90"/>
      <c r="Q15" s="91"/>
      <c r="R15" s="63">
        <f t="shared" si="0"/>
        <v>0</v>
      </c>
      <c r="S15" s="1"/>
    </row>
    <row r="16" spans="1:19" s="39" customFormat="1" ht="14.1" customHeight="1" x14ac:dyDescent="0.25">
      <c r="A16" s="160" t="s">
        <v>24</v>
      </c>
      <c r="B16" s="161"/>
      <c r="C16" s="162"/>
      <c r="D16" s="37" t="s">
        <v>25</v>
      </c>
      <c r="E16" s="37" t="s">
        <v>26</v>
      </c>
      <c r="F16" s="111" t="s">
        <v>27</v>
      </c>
      <c r="G16" s="112"/>
      <c r="H16" s="112"/>
      <c r="I16" s="112"/>
      <c r="J16" s="112"/>
      <c r="K16" s="112"/>
      <c r="L16" s="112"/>
      <c r="M16" s="112"/>
      <c r="N16" s="112"/>
      <c r="O16" s="112"/>
      <c r="P16" s="112"/>
      <c r="Q16" s="113"/>
      <c r="R16" s="5"/>
      <c r="S16" s="45"/>
    </row>
    <row r="17" spans="1:19" ht="14.1" customHeight="1" x14ac:dyDescent="0.25">
      <c r="A17" s="6" t="s">
        <v>28</v>
      </c>
      <c r="B17" s="158"/>
      <c r="C17" s="159"/>
      <c r="D17" s="36"/>
      <c r="E17" s="17"/>
      <c r="F17" s="80"/>
      <c r="G17" s="41"/>
      <c r="H17" s="41"/>
      <c r="I17" s="41"/>
      <c r="J17" s="41"/>
      <c r="K17" s="41"/>
      <c r="L17" s="41"/>
      <c r="M17" s="41"/>
      <c r="N17" s="41"/>
      <c r="O17" s="81"/>
      <c r="P17" s="81"/>
      <c r="Q17" s="103"/>
      <c r="R17" s="5"/>
      <c r="S17" s="1"/>
    </row>
    <row r="18" spans="1:19" ht="14.1" customHeight="1" x14ac:dyDescent="0.25">
      <c r="A18" s="6" t="s">
        <v>29</v>
      </c>
      <c r="B18" s="158"/>
      <c r="C18" s="159"/>
      <c r="D18" s="33"/>
      <c r="E18" s="18"/>
      <c r="F18" s="80"/>
      <c r="G18" s="41"/>
      <c r="H18" s="41"/>
      <c r="I18" s="41"/>
      <c r="J18" s="41"/>
      <c r="K18" s="41"/>
      <c r="L18" s="41"/>
      <c r="M18" s="41"/>
      <c r="N18" s="41"/>
      <c r="O18" s="81"/>
      <c r="P18" s="81"/>
      <c r="Q18" s="103"/>
      <c r="R18" s="5"/>
      <c r="S18" s="1"/>
    </row>
    <row r="19" spans="1:19" ht="14.1" customHeight="1" x14ac:dyDescent="0.25">
      <c r="A19" s="6" t="s">
        <v>30</v>
      </c>
      <c r="B19" s="158"/>
      <c r="C19" s="159"/>
      <c r="D19" s="33"/>
      <c r="E19" s="18"/>
      <c r="F19" s="80"/>
      <c r="G19" s="41"/>
      <c r="H19" s="41"/>
      <c r="I19" s="41"/>
      <c r="J19" s="41"/>
      <c r="K19" s="41"/>
      <c r="L19" s="41"/>
      <c r="M19" s="41"/>
      <c r="N19" s="41"/>
      <c r="O19" s="81"/>
      <c r="P19" s="81"/>
      <c r="Q19" s="103"/>
      <c r="R19" s="5"/>
      <c r="S19" s="1"/>
    </row>
    <row r="20" spans="1:19" ht="14.1" customHeight="1" thickBot="1" x14ac:dyDescent="0.3">
      <c r="A20" s="7" t="s">
        <v>31</v>
      </c>
      <c r="B20" s="168"/>
      <c r="C20" s="169"/>
      <c r="D20" s="34"/>
      <c r="E20" s="19"/>
      <c r="F20" s="82"/>
      <c r="G20" s="83"/>
      <c r="H20" s="83"/>
      <c r="I20" s="83"/>
      <c r="J20" s="83"/>
      <c r="K20" s="83"/>
      <c r="L20" s="83"/>
      <c r="M20" s="83"/>
      <c r="N20" s="83"/>
      <c r="O20" s="84"/>
      <c r="P20" s="84"/>
      <c r="Q20" s="104"/>
      <c r="R20" s="5"/>
      <c r="S20" s="1"/>
    </row>
    <row r="21" spans="1:19" s="39" customFormat="1" ht="14.1" customHeight="1" thickBot="1" x14ac:dyDescent="0.3">
      <c r="A21" s="160" t="s">
        <v>32</v>
      </c>
      <c r="B21" s="161"/>
      <c r="C21" s="162"/>
      <c r="D21" s="37" t="s">
        <v>25</v>
      </c>
      <c r="E21" s="37" t="s">
        <v>26</v>
      </c>
      <c r="F21" s="114" t="s">
        <v>27</v>
      </c>
      <c r="G21" s="115"/>
      <c r="H21" s="115"/>
      <c r="I21" s="115"/>
      <c r="J21" s="115"/>
      <c r="K21" s="115"/>
      <c r="L21" s="115"/>
      <c r="M21" s="115"/>
      <c r="N21" s="115"/>
      <c r="O21" s="115"/>
      <c r="P21" s="116"/>
      <c r="Q21" s="117"/>
      <c r="R21" s="38"/>
      <c r="S21" s="45"/>
    </row>
    <row r="22" spans="1:19" ht="14.1" customHeight="1" x14ac:dyDescent="0.25">
      <c r="A22" s="12">
        <v>1</v>
      </c>
      <c r="B22" s="163" t="s">
        <v>33</v>
      </c>
      <c r="C22" s="164"/>
      <c r="D22" s="56"/>
      <c r="E22" s="99"/>
      <c r="F22" s="99"/>
      <c r="G22" s="99"/>
      <c r="H22" s="99"/>
      <c r="I22" s="99"/>
      <c r="J22" s="99"/>
      <c r="K22" s="99"/>
      <c r="L22" s="99"/>
      <c r="M22" s="99"/>
      <c r="N22" s="99"/>
      <c r="O22" s="98"/>
      <c r="P22" s="205" t="s">
        <v>34</v>
      </c>
      <c r="Q22" s="206"/>
      <c r="R22" s="54"/>
      <c r="S22" s="1"/>
    </row>
    <row r="23" spans="1:19" ht="14.1" customHeight="1" x14ac:dyDescent="0.25">
      <c r="A23" s="13">
        <v>2</v>
      </c>
      <c r="B23" s="158"/>
      <c r="C23" s="159"/>
      <c r="D23" s="57"/>
      <c r="E23" s="4"/>
      <c r="F23" s="4"/>
      <c r="G23" s="4"/>
      <c r="H23" s="4"/>
      <c r="I23" s="4"/>
      <c r="J23" s="4"/>
      <c r="K23" s="4"/>
      <c r="L23" s="4"/>
      <c r="M23" s="4"/>
      <c r="N23" s="4"/>
      <c r="O23" s="98"/>
      <c r="P23" s="207">
        <f>COUNTIF(E22:E41, "d")</f>
        <v>0</v>
      </c>
      <c r="Q23" s="208"/>
      <c r="R23" s="1"/>
      <c r="S23" s="1"/>
    </row>
    <row r="24" spans="1:19" ht="14.1" customHeight="1" x14ac:dyDescent="0.25">
      <c r="A24" s="13">
        <v>3</v>
      </c>
      <c r="B24" s="158"/>
      <c r="C24" s="159"/>
      <c r="D24" s="57"/>
      <c r="E24" s="4"/>
      <c r="F24" s="4"/>
      <c r="G24" s="4"/>
      <c r="H24" s="4"/>
      <c r="I24" s="4"/>
      <c r="J24" s="4"/>
      <c r="K24" s="4"/>
      <c r="L24" s="4"/>
      <c r="M24" s="4"/>
      <c r="N24" s="4"/>
      <c r="O24" s="98"/>
      <c r="P24" s="209" t="s">
        <v>35</v>
      </c>
      <c r="Q24" s="210"/>
      <c r="R24" s="1"/>
      <c r="S24" s="1"/>
    </row>
    <row r="25" spans="1:19" ht="14.1" customHeight="1" x14ac:dyDescent="0.25">
      <c r="A25" s="12">
        <v>4</v>
      </c>
      <c r="B25" s="158"/>
      <c r="C25" s="159"/>
      <c r="D25" s="57"/>
      <c r="E25" s="4"/>
      <c r="F25" s="4"/>
      <c r="G25" s="4"/>
      <c r="H25" s="4"/>
      <c r="I25" s="4"/>
      <c r="J25" s="4"/>
      <c r="K25" s="4"/>
      <c r="L25" s="4"/>
      <c r="M25" s="4"/>
      <c r="N25" s="4"/>
      <c r="O25" s="98"/>
      <c r="P25" s="211">
        <f>COUNTIF(E22:E41, "m")</f>
        <v>0</v>
      </c>
      <c r="Q25" s="212"/>
      <c r="R25" s="1"/>
      <c r="S25" s="1"/>
    </row>
    <row r="26" spans="1:19" ht="14.1" customHeight="1" x14ac:dyDescent="0.25">
      <c r="A26" s="13">
        <v>5</v>
      </c>
      <c r="B26" s="158"/>
      <c r="C26" s="159"/>
      <c r="D26" s="57"/>
      <c r="E26" s="4"/>
      <c r="F26" s="4"/>
      <c r="G26" s="4"/>
      <c r="H26" s="4"/>
      <c r="I26" s="4"/>
      <c r="J26" s="4"/>
      <c r="K26" s="4"/>
      <c r="L26" s="4"/>
      <c r="M26" s="4"/>
      <c r="N26" s="4"/>
      <c r="O26" s="98"/>
      <c r="P26" s="209" t="s">
        <v>36</v>
      </c>
      <c r="Q26" s="210"/>
      <c r="R26" s="1"/>
      <c r="S26" s="1"/>
    </row>
    <row r="27" spans="1:19" ht="14.1" customHeight="1" x14ac:dyDescent="0.25">
      <c r="A27" s="13">
        <v>6</v>
      </c>
      <c r="B27" s="158"/>
      <c r="C27" s="159"/>
      <c r="D27" s="57"/>
      <c r="E27" s="4"/>
      <c r="F27" s="4"/>
      <c r="G27" s="4"/>
      <c r="H27" s="4"/>
      <c r="I27" s="4"/>
      <c r="J27" s="4"/>
      <c r="K27" s="4"/>
      <c r="L27" s="4"/>
      <c r="M27" s="4"/>
      <c r="N27" s="4"/>
      <c r="O27" s="98"/>
      <c r="P27" s="211">
        <f>COUNTIF(E22:E41, "w")</f>
        <v>0</v>
      </c>
      <c r="Q27" s="212"/>
      <c r="R27" s="1"/>
      <c r="S27" s="1"/>
    </row>
    <row r="28" spans="1:19" ht="14.1" customHeight="1" x14ac:dyDescent="0.25">
      <c r="A28" s="12">
        <v>7</v>
      </c>
      <c r="B28" s="158"/>
      <c r="C28" s="159"/>
      <c r="D28" s="57"/>
      <c r="E28" s="4"/>
      <c r="F28" s="4"/>
      <c r="G28" s="4"/>
      <c r="H28" s="4"/>
      <c r="I28" s="4"/>
      <c r="J28" s="4"/>
      <c r="K28" s="4"/>
      <c r="L28" s="4"/>
      <c r="M28" s="4"/>
      <c r="N28" s="4"/>
      <c r="O28" s="98"/>
      <c r="P28" s="209" t="s">
        <v>37</v>
      </c>
      <c r="Q28" s="210"/>
      <c r="R28" s="1"/>
      <c r="S28" s="1"/>
    </row>
    <row r="29" spans="1:19" ht="14.1" customHeight="1" thickBot="1" x14ac:dyDescent="0.3">
      <c r="A29" s="13">
        <v>8</v>
      </c>
      <c r="B29" s="158"/>
      <c r="C29" s="159"/>
      <c r="D29" s="57"/>
      <c r="E29" s="4"/>
      <c r="F29" s="4"/>
      <c r="G29" s="4"/>
      <c r="H29" s="4"/>
      <c r="I29" s="4"/>
      <c r="J29" s="4"/>
      <c r="K29" s="4"/>
      <c r="L29" s="4"/>
      <c r="M29" s="4"/>
      <c r="N29" s="4"/>
      <c r="O29" s="98"/>
      <c r="P29" s="223">
        <f>SUM(P27,P25,P23)</f>
        <v>0</v>
      </c>
      <c r="Q29" s="224"/>
      <c r="R29" s="1"/>
      <c r="S29" s="1"/>
    </row>
    <row r="30" spans="1:19" ht="14.1" customHeight="1" thickBot="1" x14ac:dyDescent="0.3">
      <c r="A30" s="13">
        <v>9</v>
      </c>
      <c r="B30" s="158"/>
      <c r="C30" s="159"/>
      <c r="D30" s="57"/>
      <c r="E30" s="4"/>
      <c r="F30" s="4"/>
      <c r="G30" s="4"/>
      <c r="H30" s="4"/>
      <c r="I30" s="4"/>
      <c r="J30" s="4"/>
      <c r="K30" s="4"/>
      <c r="L30" s="4"/>
      <c r="M30" s="4"/>
      <c r="N30" s="4"/>
      <c r="O30" s="100"/>
      <c r="P30" s="2"/>
      <c r="Q30" s="53"/>
      <c r="R30" s="1"/>
      <c r="S30" s="1"/>
    </row>
    <row r="31" spans="1:19" ht="14.1" customHeight="1" x14ac:dyDescent="0.25">
      <c r="A31" s="12">
        <v>10</v>
      </c>
      <c r="B31" s="158"/>
      <c r="C31" s="159"/>
      <c r="D31" s="57"/>
      <c r="E31" s="4"/>
      <c r="F31" s="4"/>
      <c r="G31" s="4"/>
      <c r="H31" s="4"/>
      <c r="I31" s="4"/>
      <c r="J31" s="4"/>
      <c r="K31" s="4"/>
      <c r="L31" s="4"/>
      <c r="M31" s="4"/>
      <c r="N31" s="4"/>
      <c r="O31" s="100"/>
      <c r="P31" s="225" t="s">
        <v>38</v>
      </c>
      <c r="Q31" s="206"/>
      <c r="R31" s="1"/>
      <c r="S31" s="1"/>
    </row>
    <row r="32" spans="1:19" ht="14.1" customHeight="1" x14ac:dyDescent="0.25">
      <c r="A32" s="13">
        <v>11</v>
      </c>
      <c r="B32" s="158"/>
      <c r="C32" s="159"/>
      <c r="D32" s="57"/>
      <c r="E32" s="4"/>
      <c r="F32" s="4"/>
      <c r="G32" s="4"/>
      <c r="H32" s="4"/>
      <c r="I32" s="4"/>
      <c r="J32" s="4"/>
      <c r="K32" s="4"/>
      <c r="L32" s="4"/>
      <c r="M32" s="4"/>
      <c r="N32" s="4"/>
      <c r="O32" s="100"/>
      <c r="P32" s="226">
        <f>SUM(D22:D41)/COUNTIF(B22:C41,"*")</f>
        <v>0</v>
      </c>
      <c r="Q32" s="227"/>
      <c r="R32" s="1"/>
      <c r="S32" s="1"/>
    </row>
    <row r="33" spans="1:19" ht="14.1" customHeight="1" x14ac:dyDescent="0.25">
      <c r="A33" s="13">
        <v>12</v>
      </c>
      <c r="B33" s="158"/>
      <c r="C33" s="159"/>
      <c r="D33" s="57"/>
      <c r="E33" s="4"/>
      <c r="F33" s="4"/>
      <c r="G33" s="4"/>
      <c r="H33" s="4"/>
      <c r="I33" s="4"/>
      <c r="J33" s="4"/>
      <c r="K33" s="4"/>
      <c r="L33" s="4"/>
      <c r="M33" s="4"/>
      <c r="N33" s="4"/>
      <c r="O33" s="100"/>
      <c r="P33" s="219" t="s">
        <v>39</v>
      </c>
      <c r="Q33" s="220"/>
      <c r="R33" s="1"/>
      <c r="S33" s="1"/>
    </row>
    <row r="34" spans="1:19" ht="14.1" customHeight="1" thickBot="1" x14ac:dyDescent="0.3">
      <c r="A34" s="12">
        <v>13</v>
      </c>
      <c r="B34" s="158"/>
      <c r="C34" s="159"/>
      <c r="D34" s="57"/>
      <c r="E34" s="4"/>
      <c r="F34" s="4"/>
      <c r="G34" s="4"/>
      <c r="H34" s="4"/>
      <c r="I34" s="4"/>
      <c r="J34" s="4"/>
      <c r="K34" s="4"/>
      <c r="L34" s="4"/>
      <c r="M34" s="4"/>
      <c r="N34" s="4"/>
      <c r="O34" s="100"/>
      <c r="P34" s="221" t="e">
        <f>SUM(F42:O42)/COUNTIF(D42:O42,"&gt;0")</f>
        <v>#DIV/0!</v>
      </c>
      <c r="Q34" s="222"/>
      <c r="R34" s="1"/>
      <c r="S34" s="1"/>
    </row>
    <row r="35" spans="1:19" ht="14.1" customHeight="1" x14ac:dyDescent="0.25">
      <c r="A35" s="13">
        <v>14</v>
      </c>
      <c r="B35" s="158"/>
      <c r="C35" s="159"/>
      <c r="D35" s="57"/>
      <c r="E35" s="4"/>
      <c r="F35" s="4"/>
      <c r="G35" s="4"/>
      <c r="H35" s="4"/>
      <c r="I35" s="4"/>
      <c r="J35" s="4"/>
      <c r="K35" s="4"/>
      <c r="L35" s="4"/>
      <c r="M35" s="4"/>
      <c r="N35" s="4"/>
      <c r="O35" s="100"/>
      <c r="P35" s="53"/>
      <c r="Q35" s="53"/>
      <c r="R35" s="1"/>
      <c r="S35" s="1"/>
    </row>
    <row r="36" spans="1:19" ht="14.1" customHeight="1" x14ac:dyDescent="0.25">
      <c r="A36" s="13">
        <v>15</v>
      </c>
      <c r="B36" s="158"/>
      <c r="C36" s="159"/>
      <c r="D36" s="57"/>
      <c r="E36" s="4"/>
      <c r="F36" s="4"/>
      <c r="G36" s="4"/>
      <c r="H36" s="4"/>
      <c r="I36" s="4"/>
      <c r="J36" s="4"/>
      <c r="K36" s="4"/>
      <c r="L36" s="4"/>
      <c r="M36" s="4"/>
      <c r="N36" s="4"/>
      <c r="O36" s="100"/>
      <c r="P36" s="213" t="s">
        <v>13</v>
      </c>
      <c r="Q36" s="216" t="s">
        <v>14</v>
      </c>
      <c r="R36" s="1"/>
      <c r="S36" s="1"/>
    </row>
    <row r="37" spans="1:19" ht="14.1" customHeight="1" x14ac:dyDescent="0.25">
      <c r="A37" s="12">
        <v>16</v>
      </c>
      <c r="B37" s="158"/>
      <c r="C37" s="159"/>
      <c r="D37" s="57"/>
      <c r="E37" s="4"/>
      <c r="F37" s="4"/>
      <c r="G37" s="4"/>
      <c r="H37" s="4"/>
      <c r="I37" s="4"/>
      <c r="J37" s="4"/>
      <c r="K37" s="4"/>
      <c r="L37" s="4"/>
      <c r="M37" s="4"/>
      <c r="N37" s="4"/>
      <c r="O37" s="100"/>
      <c r="P37" s="214"/>
      <c r="Q37" s="217"/>
      <c r="R37" s="1"/>
      <c r="S37" s="1"/>
    </row>
    <row r="38" spans="1:19" ht="14.1" customHeight="1" x14ac:dyDescent="0.25">
      <c r="A38" s="13">
        <v>17</v>
      </c>
      <c r="B38" s="158"/>
      <c r="C38" s="159"/>
      <c r="D38" s="58"/>
      <c r="E38" s="101"/>
      <c r="F38" s="101"/>
      <c r="G38" s="101"/>
      <c r="H38" s="101"/>
      <c r="I38" s="101"/>
      <c r="J38" s="101"/>
      <c r="K38" s="101"/>
      <c r="L38" s="101"/>
      <c r="M38" s="101"/>
      <c r="N38" s="101"/>
      <c r="O38" s="100"/>
      <c r="P38" s="214"/>
      <c r="Q38" s="217"/>
      <c r="R38" s="1"/>
      <c r="S38" s="1"/>
    </row>
    <row r="39" spans="1:19" ht="14.1" customHeight="1" x14ac:dyDescent="0.25">
      <c r="A39" s="13">
        <v>18</v>
      </c>
      <c r="B39" s="158"/>
      <c r="C39" s="159"/>
      <c r="D39" s="58"/>
      <c r="E39" s="101"/>
      <c r="F39" s="101"/>
      <c r="G39" s="101"/>
      <c r="H39" s="101"/>
      <c r="I39" s="101"/>
      <c r="J39" s="101"/>
      <c r="K39" s="101"/>
      <c r="L39" s="101"/>
      <c r="M39" s="101"/>
      <c r="N39" s="101"/>
      <c r="O39" s="100"/>
      <c r="P39" s="214"/>
      <c r="Q39" s="217"/>
      <c r="R39" s="1"/>
      <c r="S39" s="1"/>
    </row>
    <row r="40" spans="1:19" ht="14.1" customHeight="1" x14ac:dyDescent="0.25">
      <c r="A40" s="12">
        <v>19</v>
      </c>
      <c r="B40" s="158"/>
      <c r="C40" s="159"/>
      <c r="D40" s="58"/>
      <c r="E40" s="101"/>
      <c r="F40" s="101"/>
      <c r="G40" s="101"/>
      <c r="H40" s="101"/>
      <c r="I40" s="101"/>
      <c r="J40" s="101"/>
      <c r="K40" s="101"/>
      <c r="L40" s="101"/>
      <c r="M40" s="101"/>
      <c r="N40" s="101"/>
      <c r="O40" s="100"/>
      <c r="P40" s="214"/>
      <c r="Q40" s="217"/>
      <c r="R40" s="1"/>
      <c r="S40" s="1"/>
    </row>
    <row r="41" spans="1:19" ht="14.1" customHeight="1" x14ac:dyDescent="0.25">
      <c r="A41" s="44">
        <v>20</v>
      </c>
      <c r="B41" s="245"/>
      <c r="C41" s="246"/>
      <c r="D41" s="58"/>
      <c r="E41" s="101"/>
      <c r="F41" s="101"/>
      <c r="G41" s="101"/>
      <c r="H41" s="101"/>
      <c r="I41" s="101"/>
      <c r="J41" s="101"/>
      <c r="K41" s="101"/>
      <c r="L41" s="101"/>
      <c r="M41" s="101"/>
      <c r="N41" s="101"/>
      <c r="O41" s="102"/>
      <c r="P41" s="215"/>
      <c r="Q41" s="218"/>
      <c r="R41" s="1"/>
      <c r="S41" s="1"/>
    </row>
    <row r="42" spans="1:19" ht="14.1" customHeight="1" x14ac:dyDescent="0.25">
      <c r="A42" s="144" t="s">
        <v>40</v>
      </c>
      <c r="B42" s="145"/>
      <c r="C42" s="145"/>
      <c r="D42" s="145"/>
      <c r="E42" s="146"/>
      <c r="F42" s="92">
        <f>COUNTIF(F22:F41, "x")+COUNTIF(F17:F20, "x")</f>
        <v>0</v>
      </c>
      <c r="G42" s="92">
        <f t="shared" ref="G42:O42" si="1">COUNTIF(G22:G41, "x")+COUNTIF(G17:G20, "x")</f>
        <v>0</v>
      </c>
      <c r="H42" s="92">
        <f t="shared" si="1"/>
        <v>0</v>
      </c>
      <c r="I42" s="92">
        <f t="shared" si="1"/>
        <v>0</v>
      </c>
      <c r="J42" s="92">
        <f t="shared" si="1"/>
        <v>0</v>
      </c>
      <c r="K42" s="92">
        <f t="shared" si="1"/>
        <v>0</v>
      </c>
      <c r="L42" s="92">
        <f t="shared" si="1"/>
        <v>0</v>
      </c>
      <c r="M42" s="92">
        <f t="shared" si="1"/>
        <v>0</v>
      </c>
      <c r="N42" s="92">
        <f t="shared" si="1"/>
        <v>0</v>
      </c>
      <c r="O42" s="93">
        <f t="shared" si="1"/>
        <v>0</v>
      </c>
      <c r="P42" s="94"/>
      <c r="Q42" s="95"/>
      <c r="R42" s="66">
        <f>SUM(F42:Q42)</f>
        <v>0</v>
      </c>
      <c r="S42" s="1"/>
    </row>
    <row r="43" spans="1:19" ht="14.1" customHeight="1" x14ac:dyDescent="0.25">
      <c r="A43" s="147" t="s">
        <v>41</v>
      </c>
      <c r="B43" s="148"/>
      <c r="C43" s="148"/>
      <c r="D43" s="148"/>
      <c r="E43" s="149"/>
      <c r="F43" s="96"/>
      <c r="G43" s="96"/>
      <c r="H43" s="96"/>
      <c r="I43" s="96"/>
      <c r="J43" s="96"/>
      <c r="K43" s="96"/>
      <c r="L43" s="96"/>
      <c r="M43" s="96"/>
      <c r="N43" s="96"/>
      <c r="O43" s="97"/>
      <c r="P43" s="94"/>
      <c r="Q43" s="95"/>
      <c r="R43" s="67">
        <f>SUM(F43:Q43)</f>
        <v>0</v>
      </c>
      <c r="S43" s="1"/>
    </row>
    <row r="44" spans="1:19" ht="14.1" customHeight="1" x14ac:dyDescent="0.25">
      <c r="A44" s="260" t="s">
        <v>42</v>
      </c>
      <c r="B44" s="261"/>
      <c r="C44" s="261"/>
      <c r="D44" s="261"/>
      <c r="E44" s="262"/>
      <c r="F44" s="20">
        <f>F15*SUM(F42:F43)</f>
        <v>0</v>
      </c>
      <c r="G44" s="20">
        <f>G15*SUM(G42:G43)</f>
        <v>0</v>
      </c>
      <c r="H44" s="20">
        <f t="shared" ref="H44:P44" si="2">H15*SUM(H42:H43)</f>
        <v>0</v>
      </c>
      <c r="I44" s="20">
        <f t="shared" si="2"/>
        <v>0</v>
      </c>
      <c r="J44" s="20">
        <f t="shared" si="2"/>
        <v>0</v>
      </c>
      <c r="K44" s="20">
        <f t="shared" si="2"/>
        <v>0</v>
      </c>
      <c r="L44" s="20">
        <f t="shared" si="2"/>
        <v>0</v>
      </c>
      <c r="M44" s="20">
        <f t="shared" si="2"/>
        <v>0</v>
      </c>
      <c r="N44" s="20">
        <f t="shared" si="2"/>
        <v>0</v>
      </c>
      <c r="O44" s="43">
        <f t="shared" si="2"/>
        <v>0</v>
      </c>
      <c r="P44" s="43">
        <f t="shared" si="2"/>
        <v>0</v>
      </c>
      <c r="Q44" s="43">
        <f>Q15*SUM(Q42:Q43)</f>
        <v>0</v>
      </c>
      <c r="R44" s="40">
        <f>SUM(F44:Q44)*1.5</f>
        <v>0</v>
      </c>
      <c r="S44" s="1"/>
    </row>
    <row r="45" spans="1:19" ht="45.75" customHeight="1" x14ac:dyDescent="0.25">
      <c r="A45" s="243" t="s">
        <v>85</v>
      </c>
      <c r="B45" s="244"/>
      <c r="C45" s="244"/>
      <c r="D45" s="244"/>
      <c r="E45" s="244"/>
      <c r="F45" s="244"/>
      <c r="G45" s="244"/>
      <c r="H45" s="244"/>
      <c r="I45" s="244"/>
      <c r="J45" s="244"/>
      <c r="K45" s="244"/>
      <c r="L45" s="244"/>
      <c r="M45" s="244"/>
      <c r="N45" s="244"/>
      <c r="O45" s="244"/>
      <c r="P45" s="244"/>
      <c r="Q45" s="244"/>
      <c r="R45" s="244"/>
      <c r="S45" s="1"/>
    </row>
    <row r="46" spans="1:19" ht="33" customHeight="1" x14ac:dyDescent="0.25">
      <c r="A46" s="118" t="s">
        <v>43</v>
      </c>
      <c r="B46" s="118"/>
      <c r="C46" s="118"/>
      <c r="D46" s="118"/>
      <c r="E46" s="118"/>
      <c r="F46" s="118"/>
      <c r="G46" s="118"/>
      <c r="H46" s="118"/>
      <c r="I46" s="118"/>
      <c r="J46" s="118"/>
      <c r="K46" s="118"/>
      <c r="L46" s="118"/>
      <c r="M46" s="118"/>
      <c r="N46" s="118"/>
      <c r="O46" s="118"/>
      <c r="P46" s="118"/>
      <c r="Q46" s="118"/>
      <c r="R46" s="118"/>
      <c r="S46" s="1"/>
    </row>
    <row r="47" spans="1:19" ht="57.75" customHeight="1" thickBot="1" x14ac:dyDescent="0.3">
      <c r="A47" s="259" t="s">
        <v>44</v>
      </c>
      <c r="B47" s="259"/>
      <c r="C47" s="259"/>
      <c r="D47" s="259"/>
      <c r="E47" s="259"/>
      <c r="F47" s="259"/>
      <c r="G47" s="259"/>
      <c r="H47" s="259"/>
      <c r="I47" s="259"/>
      <c r="J47" s="259"/>
      <c r="K47" s="259"/>
      <c r="L47" s="259"/>
      <c r="M47" s="259"/>
      <c r="N47" s="259"/>
      <c r="O47" s="259"/>
      <c r="P47" s="259"/>
      <c r="Q47" s="259"/>
      <c r="R47" s="259"/>
      <c r="S47" s="1"/>
    </row>
    <row r="48" spans="1:19" ht="33.950000000000003" customHeight="1" x14ac:dyDescent="0.25">
      <c r="A48" s="29"/>
      <c r="B48" s="30">
        <f>M4</f>
        <v>0</v>
      </c>
      <c r="C48" s="248"/>
      <c r="D48" s="249"/>
      <c r="E48" s="249"/>
      <c r="F48" s="249"/>
      <c r="G48" s="249"/>
      <c r="H48" s="249"/>
      <c r="I48" s="249"/>
      <c r="J48" s="249"/>
      <c r="K48" s="249"/>
      <c r="L48" s="249"/>
      <c r="M48" s="249"/>
      <c r="N48" s="249"/>
      <c r="O48" s="249"/>
      <c r="P48" s="249"/>
      <c r="Q48" s="249"/>
      <c r="R48" s="250"/>
      <c r="S48" s="1"/>
    </row>
    <row r="49" spans="1:19" ht="33.950000000000003" customHeight="1" x14ac:dyDescent="0.25">
      <c r="A49" s="29"/>
      <c r="B49" s="31">
        <f>B7</f>
        <v>0</v>
      </c>
      <c r="C49" s="251"/>
      <c r="D49" s="252"/>
      <c r="E49" s="252"/>
      <c r="F49" s="252"/>
      <c r="G49" s="252"/>
      <c r="H49" s="252"/>
      <c r="I49" s="252"/>
      <c r="J49" s="252"/>
      <c r="K49" s="252"/>
      <c r="L49" s="252"/>
      <c r="M49" s="252"/>
      <c r="N49" s="252"/>
      <c r="O49" s="252"/>
      <c r="P49" s="252"/>
      <c r="Q49" s="252"/>
      <c r="R49" s="253"/>
      <c r="S49" s="1"/>
    </row>
    <row r="50" spans="1:19" ht="33.950000000000003" customHeight="1" thickBot="1" x14ac:dyDescent="0.3">
      <c r="A50" s="29"/>
      <c r="B50" s="31">
        <f>B11</f>
        <v>0</v>
      </c>
      <c r="C50" s="254"/>
      <c r="D50" s="255"/>
      <c r="E50" s="255"/>
      <c r="F50" s="255"/>
      <c r="G50" s="255"/>
      <c r="H50" s="255"/>
      <c r="I50" s="255"/>
      <c r="J50" s="255"/>
      <c r="K50" s="255"/>
      <c r="L50" s="255"/>
      <c r="M50" s="255"/>
      <c r="N50" s="255"/>
      <c r="O50" s="255"/>
      <c r="P50" s="255"/>
      <c r="Q50" s="255"/>
      <c r="R50" s="256"/>
      <c r="S50" s="1"/>
    </row>
    <row r="51" spans="1:19" ht="19.5" customHeight="1" x14ac:dyDescent="0.25">
      <c r="A51" s="1"/>
      <c r="B51" s="32" t="s">
        <v>45</v>
      </c>
      <c r="C51" s="257" t="s">
        <v>46</v>
      </c>
      <c r="D51" s="257"/>
      <c r="E51" s="257"/>
      <c r="F51" s="257"/>
      <c r="G51" s="257"/>
      <c r="H51" s="257"/>
      <c r="I51" s="257"/>
      <c r="J51" s="257"/>
      <c r="K51" s="257"/>
      <c r="L51" s="257"/>
      <c r="M51" s="257"/>
      <c r="N51" s="257"/>
      <c r="O51" s="257"/>
      <c r="P51" s="257"/>
      <c r="Q51" s="257"/>
      <c r="R51" s="257"/>
      <c r="S51" s="1"/>
    </row>
    <row r="52" spans="1:19" ht="14.25" customHeight="1" x14ac:dyDescent="0.25">
      <c r="A52" s="258"/>
      <c r="B52" s="258"/>
      <c r="C52" s="258"/>
      <c r="D52" s="258"/>
      <c r="E52" s="258"/>
      <c r="F52" s="258"/>
      <c r="G52" s="258"/>
      <c r="H52" s="258"/>
      <c r="I52" s="258"/>
      <c r="J52" s="258"/>
      <c r="K52" s="258"/>
      <c r="L52" s="258"/>
      <c r="M52" s="258"/>
      <c r="N52" s="258"/>
      <c r="O52" s="258"/>
      <c r="P52" s="258"/>
      <c r="Q52" s="258"/>
      <c r="R52" s="258"/>
      <c r="S52" s="1"/>
    </row>
    <row r="53" spans="1:19" ht="25.5" customHeight="1" thickBot="1" x14ac:dyDescent="0.3">
      <c r="A53" s="118" t="s">
        <v>47</v>
      </c>
      <c r="B53" s="118"/>
      <c r="C53" s="118"/>
      <c r="D53" s="118"/>
      <c r="E53" s="118"/>
      <c r="F53" s="118"/>
      <c r="G53" s="118"/>
      <c r="H53" s="118"/>
      <c r="I53" s="118"/>
      <c r="J53" s="118"/>
      <c r="K53" s="118"/>
      <c r="L53" s="118"/>
      <c r="M53" s="118"/>
      <c r="N53" s="118"/>
      <c r="O53" s="118"/>
      <c r="P53" s="118"/>
      <c r="Q53" s="118"/>
      <c r="R53" s="118"/>
      <c r="S53" s="1"/>
    </row>
    <row r="54" spans="1:19" ht="15.75" thickBot="1" x14ac:dyDescent="0.3">
      <c r="A54" s="1"/>
      <c r="B54" s="127" t="s">
        <v>48</v>
      </c>
      <c r="C54" s="128"/>
      <c r="D54" s="128"/>
      <c r="E54" s="128"/>
      <c r="F54" s="128"/>
      <c r="G54" s="128"/>
      <c r="H54" s="128"/>
      <c r="I54" s="128"/>
      <c r="J54" s="128"/>
      <c r="K54" s="129"/>
      <c r="L54" s="237" t="s">
        <v>49</v>
      </c>
      <c r="M54" s="238"/>
      <c r="N54" s="239"/>
      <c r="O54" s="238">
        <f ca="1">TODAY()</f>
        <v>45810</v>
      </c>
      <c r="P54" s="238"/>
      <c r="Q54" s="238"/>
      <c r="R54" s="247"/>
      <c r="S54" s="1"/>
    </row>
    <row r="55" spans="1:19" ht="17.100000000000001" customHeight="1" x14ac:dyDescent="0.25">
      <c r="A55" s="1"/>
      <c r="B55" s="10" t="s">
        <v>50</v>
      </c>
      <c r="C55" s="46" t="s">
        <v>51</v>
      </c>
      <c r="D55" s="46"/>
      <c r="E55" s="124"/>
      <c r="F55" s="124"/>
      <c r="G55" s="46" t="s">
        <v>52</v>
      </c>
      <c r="H55" s="124"/>
      <c r="I55" s="124"/>
      <c r="J55" s="124"/>
      <c r="K55" s="125"/>
      <c r="L55" s="228" t="s">
        <v>84</v>
      </c>
      <c r="M55" s="229"/>
      <c r="N55" s="229"/>
      <c r="O55" s="229"/>
      <c r="P55" s="229"/>
      <c r="Q55" s="229"/>
      <c r="R55" s="230"/>
      <c r="S55" s="1"/>
    </row>
    <row r="56" spans="1:19" ht="17.100000000000001" customHeight="1" x14ac:dyDescent="0.25">
      <c r="A56" s="1"/>
      <c r="B56" s="10" t="s">
        <v>53</v>
      </c>
      <c r="C56" s="240" t="s">
        <v>2</v>
      </c>
      <c r="D56" s="241"/>
      <c r="E56" s="241">
        <f>E2</f>
        <v>0</v>
      </c>
      <c r="F56" s="241"/>
      <c r="G56" s="241"/>
      <c r="H56" s="241"/>
      <c r="I56" s="241"/>
      <c r="J56" s="241"/>
      <c r="K56" s="242"/>
      <c r="L56" s="231"/>
      <c r="M56" s="232"/>
      <c r="N56" s="232"/>
      <c r="O56" s="232"/>
      <c r="P56" s="232"/>
      <c r="Q56" s="232"/>
      <c r="R56" s="233"/>
      <c r="S56" s="1"/>
    </row>
    <row r="57" spans="1:19" ht="17.100000000000001" customHeight="1" x14ac:dyDescent="0.25">
      <c r="A57" s="1"/>
      <c r="B57" s="10" t="s">
        <v>54</v>
      </c>
      <c r="C57" s="240">
        <f>E3</f>
        <v>0</v>
      </c>
      <c r="D57" s="241"/>
      <c r="E57" s="241"/>
      <c r="F57" s="241"/>
      <c r="G57" s="241"/>
      <c r="H57" s="241"/>
      <c r="I57" s="241"/>
      <c r="J57" s="241"/>
      <c r="K57" s="242"/>
      <c r="L57" s="231"/>
      <c r="M57" s="232"/>
      <c r="N57" s="232"/>
      <c r="O57" s="232"/>
      <c r="P57" s="232"/>
      <c r="Q57" s="232"/>
      <c r="R57" s="233"/>
      <c r="S57" s="1"/>
    </row>
    <row r="58" spans="1:19" ht="17.100000000000001" customHeight="1" x14ac:dyDescent="0.25">
      <c r="A58" s="1"/>
      <c r="B58" s="10" t="s">
        <v>55</v>
      </c>
      <c r="C58" s="133"/>
      <c r="D58" s="134"/>
      <c r="E58" s="134"/>
      <c r="F58" s="134"/>
      <c r="G58" s="134"/>
      <c r="H58" s="134"/>
      <c r="I58" s="134"/>
      <c r="J58" s="134"/>
      <c r="K58" s="135"/>
      <c r="L58" s="231"/>
      <c r="M58" s="232"/>
      <c r="N58" s="232"/>
      <c r="O58" s="232"/>
      <c r="P58" s="232"/>
      <c r="Q58" s="232"/>
      <c r="R58" s="233"/>
      <c r="S58" s="1"/>
    </row>
    <row r="59" spans="1:19" ht="17.100000000000001" customHeight="1" x14ac:dyDescent="0.25">
      <c r="A59" s="1"/>
      <c r="B59" s="10" t="s">
        <v>56</v>
      </c>
      <c r="C59" s="136"/>
      <c r="D59" s="137"/>
      <c r="E59" s="137"/>
      <c r="F59" s="137"/>
      <c r="G59" s="137"/>
      <c r="H59" s="137"/>
      <c r="I59" s="137"/>
      <c r="J59" s="137"/>
      <c r="K59" s="138"/>
      <c r="L59" s="231"/>
      <c r="M59" s="232"/>
      <c r="N59" s="232"/>
      <c r="O59" s="232"/>
      <c r="P59" s="232"/>
      <c r="Q59" s="232"/>
      <c r="R59" s="233"/>
      <c r="S59" s="1"/>
    </row>
    <row r="60" spans="1:19" ht="17.100000000000001" customHeight="1" x14ac:dyDescent="0.25">
      <c r="A60" s="1"/>
      <c r="B60" s="10" t="s">
        <v>57</v>
      </c>
      <c r="C60" s="136"/>
      <c r="D60" s="137"/>
      <c r="E60" s="137"/>
      <c r="F60" s="137"/>
      <c r="G60" s="137"/>
      <c r="H60" s="137"/>
      <c r="I60" s="137"/>
      <c r="J60" s="137"/>
      <c r="K60" s="138"/>
      <c r="L60" s="231"/>
      <c r="M60" s="232"/>
      <c r="N60" s="232"/>
      <c r="O60" s="232"/>
      <c r="P60" s="232"/>
      <c r="Q60" s="232"/>
      <c r="R60" s="233"/>
      <c r="S60" s="1"/>
    </row>
    <row r="61" spans="1:19" ht="17.100000000000001" customHeight="1" x14ac:dyDescent="0.25">
      <c r="A61" s="1"/>
      <c r="B61" s="10" t="s">
        <v>58</v>
      </c>
      <c r="C61" s="136"/>
      <c r="D61" s="137"/>
      <c r="E61" s="137"/>
      <c r="F61" s="137"/>
      <c r="G61" s="137"/>
      <c r="H61" s="137"/>
      <c r="I61" s="137"/>
      <c r="J61" s="137"/>
      <c r="K61" s="138"/>
      <c r="L61" s="231"/>
      <c r="M61" s="232"/>
      <c r="N61" s="232"/>
      <c r="O61" s="232"/>
      <c r="P61" s="232"/>
      <c r="Q61" s="232"/>
      <c r="R61" s="233"/>
      <c r="S61" s="1"/>
    </row>
    <row r="62" spans="1:19" ht="17.100000000000001" customHeight="1" x14ac:dyDescent="0.25">
      <c r="A62" s="1"/>
      <c r="B62" s="10" t="s">
        <v>59</v>
      </c>
      <c r="C62" s="136"/>
      <c r="D62" s="137"/>
      <c r="E62" s="137"/>
      <c r="F62" s="137"/>
      <c r="G62" s="137"/>
      <c r="H62" s="137"/>
      <c r="I62" s="137"/>
      <c r="J62" s="137"/>
      <c r="K62" s="138"/>
      <c r="L62" s="231"/>
      <c r="M62" s="232"/>
      <c r="N62" s="232"/>
      <c r="O62" s="232"/>
      <c r="P62" s="232"/>
      <c r="Q62" s="232"/>
      <c r="R62" s="233"/>
      <c r="S62" s="1"/>
    </row>
    <row r="63" spans="1:19" ht="16.5" customHeight="1" thickBot="1" x14ac:dyDescent="0.3">
      <c r="A63" s="1"/>
      <c r="B63" s="11" t="s">
        <v>60</v>
      </c>
      <c r="C63" s="130">
        <f>R44</f>
        <v>0</v>
      </c>
      <c r="D63" s="131"/>
      <c r="E63" s="131"/>
      <c r="F63" s="131"/>
      <c r="G63" s="131"/>
      <c r="H63" s="131"/>
      <c r="I63" s="131"/>
      <c r="J63" s="131"/>
      <c r="K63" s="132"/>
      <c r="L63" s="234"/>
      <c r="M63" s="235"/>
      <c r="N63" s="235"/>
      <c r="O63" s="235"/>
      <c r="P63" s="235"/>
      <c r="Q63" s="235"/>
      <c r="R63" s="236"/>
      <c r="S63" s="1"/>
    </row>
    <row r="64" spans="1:19" ht="9.75" customHeight="1" thickBot="1" x14ac:dyDescent="0.3">
      <c r="A64" s="1"/>
      <c r="B64" s="126"/>
      <c r="C64" s="126"/>
      <c r="D64" s="126"/>
      <c r="E64" s="126"/>
      <c r="F64" s="126"/>
      <c r="G64" s="126"/>
      <c r="H64" s="126"/>
      <c r="I64" s="126"/>
      <c r="J64" s="126"/>
      <c r="K64" s="126"/>
      <c r="L64" s="1"/>
      <c r="M64" s="1"/>
      <c r="N64" s="1"/>
      <c r="O64" s="1"/>
      <c r="P64" s="1"/>
      <c r="Q64" s="1"/>
      <c r="R64" s="1"/>
      <c r="S64" s="1"/>
    </row>
    <row r="65" spans="1:19" ht="148.5" customHeight="1" thickBot="1" x14ac:dyDescent="0.3">
      <c r="A65" s="1"/>
      <c r="B65" s="121" t="s">
        <v>61</v>
      </c>
      <c r="C65" s="122"/>
      <c r="D65" s="122"/>
      <c r="E65" s="122"/>
      <c r="F65" s="122"/>
      <c r="G65" s="122"/>
      <c r="H65" s="122"/>
      <c r="I65" s="122"/>
      <c r="J65" s="122"/>
      <c r="K65" s="123"/>
      <c r="L65" s="1"/>
      <c r="M65" s="1"/>
      <c r="N65" s="1"/>
      <c r="O65" s="1"/>
      <c r="P65" s="1"/>
      <c r="Q65" s="1"/>
      <c r="R65" s="1"/>
      <c r="S65" s="1"/>
    </row>
    <row r="66" spans="1:19" x14ac:dyDescent="0.25">
      <c r="A66" s="1"/>
      <c r="B66" s="9"/>
      <c r="C66" s="1"/>
      <c r="D66" s="1"/>
      <c r="E66" s="1"/>
      <c r="F66" s="1"/>
      <c r="G66" s="1"/>
      <c r="H66" s="1"/>
      <c r="I66" s="1"/>
      <c r="J66" s="1"/>
      <c r="K66" s="1"/>
      <c r="L66" s="1"/>
      <c r="M66" s="1"/>
      <c r="N66" s="1"/>
      <c r="O66" s="1"/>
      <c r="P66" s="1"/>
      <c r="Q66" s="1"/>
      <c r="R66" s="1"/>
      <c r="S66" s="1"/>
    </row>
    <row r="67" spans="1:19" ht="81.75" customHeight="1" x14ac:dyDescent="0.25">
      <c r="A67" s="120"/>
      <c r="B67" s="120"/>
      <c r="C67" s="120"/>
      <c r="D67" s="120"/>
      <c r="E67" s="120"/>
      <c r="F67" s="120"/>
      <c r="G67" s="120"/>
      <c r="H67" s="120"/>
      <c r="I67" s="120"/>
      <c r="J67" s="120"/>
      <c r="K67" s="120"/>
      <c r="L67" s="120"/>
      <c r="M67" s="120"/>
      <c r="N67" s="120"/>
      <c r="O67" s="120"/>
      <c r="P67" s="120"/>
      <c r="Q67" s="120"/>
      <c r="R67" s="120"/>
      <c r="S67" s="1"/>
    </row>
    <row r="68" spans="1:19" ht="48.75" customHeight="1" x14ac:dyDescent="0.25">
      <c r="A68" s="119" t="s">
        <v>83</v>
      </c>
      <c r="B68" s="119"/>
      <c r="C68" s="119"/>
      <c r="D68" s="119"/>
      <c r="E68" s="119"/>
      <c r="F68" s="119"/>
      <c r="G68" s="119"/>
      <c r="H68" s="119"/>
      <c r="I68" s="119"/>
      <c r="J68" s="119"/>
      <c r="K68" s="119"/>
      <c r="L68" s="119"/>
      <c r="M68" s="119"/>
      <c r="N68" s="119"/>
      <c r="O68" s="119"/>
      <c r="P68" s="119"/>
      <c r="Q68" s="119"/>
      <c r="R68" s="119"/>
      <c r="S68" s="1"/>
    </row>
  </sheetData>
  <mergeCells count="102">
    <mergeCell ref="L55:R63"/>
    <mergeCell ref="L54:N54"/>
    <mergeCell ref="C57:K57"/>
    <mergeCell ref="E56:K56"/>
    <mergeCell ref="C56:D56"/>
    <mergeCell ref="A45:R45"/>
    <mergeCell ref="B41:C41"/>
    <mergeCell ref="B36:C36"/>
    <mergeCell ref="B37:C37"/>
    <mergeCell ref="B38:C38"/>
    <mergeCell ref="B39:C39"/>
    <mergeCell ref="B40:C40"/>
    <mergeCell ref="O54:R54"/>
    <mergeCell ref="C48:R50"/>
    <mergeCell ref="C51:R51"/>
    <mergeCell ref="A52:R52"/>
    <mergeCell ref="A46:R46"/>
    <mergeCell ref="A47:R47"/>
    <mergeCell ref="A44:E44"/>
    <mergeCell ref="P22:Q22"/>
    <mergeCell ref="P23:Q23"/>
    <mergeCell ref="P24:Q24"/>
    <mergeCell ref="P25:Q25"/>
    <mergeCell ref="P26:Q26"/>
    <mergeCell ref="P27:Q27"/>
    <mergeCell ref="P28:Q28"/>
    <mergeCell ref="P36:P41"/>
    <mergeCell ref="Q36:Q41"/>
    <mergeCell ref="P33:Q33"/>
    <mergeCell ref="P34:Q34"/>
    <mergeCell ref="P29:Q29"/>
    <mergeCell ref="P31:Q31"/>
    <mergeCell ref="P32:Q32"/>
    <mergeCell ref="M4:R4"/>
    <mergeCell ref="J4:L4"/>
    <mergeCell ref="E4:I4"/>
    <mergeCell ref="E2:I2"/>
    <mergeCell ref="E3:I3"/>
    <mergeCell ref="B6:D6"/>
    <mergeCell ref="A4:B4"/>
    <mergeCell ref="A3:B3"/>
    <mergeCell ref="A2:B2"/>
    <mergeCell ref="C2:D2"/>
    <mergeCell ref="C3:D3"/>
    <mergeCell ref="C4:D4"/>
    <mergeCell ref="J2:M2"/>
    <mergeCell ref="A21:C21"/>
    <mergeCell ref="B22:C22"/>
    <mergeCell ref="B7:B10"/>
    <mergeCell ref="B17:C17"/>
    <mergeCell ref="B18:C18"/>
    <mergeCell ref="B23:C23"/>
    <mergeCell ref="B24:C24"/>
    <mergeCell ref="B25:C25"/>
    <mergeCell ref="B26:C26"/>
    <mergeCell ref="B19:C19"/>
    <mergeCell ref="B20:C20"/>
    <mergeCell ref="A16:C16"/>
    <mergeCell ref="A15:E15"/>
    <mergeCell ref="C7:C10"/>
    <mergeCell ref="C11:C14"/>
    <mergeCell ref="D7:E7"/>
    <mergeCell ref="D8:E8"/>
    <mergeCell ref="D9:E9"/>
    <mergeCell ref="D10:E10"/>
    <mergeCell ref="D11:E11"/>
    <mergeCell ref="D12:E12"/>
    <mergeCell ref="D13:E13"/>
    <mergeCell ref="D14:E14"/>
    <mergeCell ref="B27:C27"/>
    <mergeCell ref="B28:C28"/>
    <mergeCell ref="B29:C29"/>
    <mergeCell ref="B30:C30"/>
    <mergeCell ref="B31:C31"/>
    <mergeCell ref="B32:C32"/>
    <mergeCell ref="B33:C33"/>
    <mergeCell ref="B34:C34"/>
    <mergeCell ref="B35:C35"/>
    <mergeCell ref="F16:Q16"/>
    <mergeCell ref="F21:Q21"/>
    <mergeCell ref="A1:R1"/>
    <mergeCell ref="A53:R53"/>
    <mergeCell ref="A68:R68"/>
    <mergeCell ref="A67:R67"/>
    <mergeCell ref="B65:K65"/>
    <mergeCell ref="E55:F55"/>
    <mergeCell ref="H55:K55"/>
    <mergeCell ref="B64:K64"/>
    <mergeCell ref="B54:K54"/>
    <mergeCell ref="C63:K63"/>
    <mergeCell ref="C58:K58"/>
    <mergeCell ref="C59:K59"/>
    <mergeCell ref="C60:K60"/>
    <mergeCell ref="C61:K61"/>
    <mergeCell ref="C62:K62"/>
    <mergeCell ref="J3:L3"/>
    <mergeCell ref="M3:R3"/>
    <mergeCell ref="A42:E42"/>
    <mergeCell ref="A43:E43"/>
    <mergeCell ref="B11:B14"/>
    <mergeCell ref="A7:A10"/>
    <mergeCell ref="A11:A14"/>
  </mergeCells>
  <conditionalFormatting sqref="E22:E41">
    <cfRule type="cellIs" dxfId="0" priority="1" operator="greaterThan">
      <formula>18</formula>
    </cfRule>
  </conditionalFormatting>
  <pageMargins left="0.25" right="0.25" top="0.75" bottom="0.75" header="0.3" footer="0.3"/>
  <pageSetup paperSize="9" orientation="portrait" horizontalDpi="1200" verticalDpi="1200" r:id="rId1"/>
  <headerFooter>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F7F4-D353-4345-8954-11BB8B969C46}">
  <sheetPr codeName="Tabelle2"/>
  <dimension ref="A1:R38"/>
  <sheetViews>
    <sheetView view="pageLayout" topLeftCell="A22" zoomScaleNormal="100" workbookViewId="0">
      <selection activeCell="O36" sqref="O36"/>
    </sheetView>
  </sheetViews>
  <sheetFormatPr baseColWidth="10" defaultColWidth="11.42578125" defaultRowHeight="15" x14ac:dyDescent="0.25"/>
  <cols>
    <col min="1" max="1" width="2.85546875" customWidth="1"/>
    <col min="2" max="2" width="14" customWidth="1"/>
    <col min="3" max="3" width="4.42578125" customWidth="1"/>
    <col min="4" max="4" width="9" customWidth="1"/>
    <col min="5" max="6" width="5.85546875" customWidth="1"/>
    <col min="7" max="7" width="3.140625" customWidth="1"/>
    <col min="8" max="10" width="5.85546875" customWidth="1"/>
    <col min="11" max="11" width="5" customWidth="1"/>
    <col min="12" max="14" width="5.85546875" customWidth="1"/>
    <col min="15" max="15" width="9.85546875" customWidth="1"/>
    <col min="16" max="16" width="3.5703125" customWidth="1"/>
  </cols>
  <sheetData>
    <row r="1" spans="1:18" ht="48.75" customHeight="1" thickBot="1" x14ac:dyDescent="0.3">
      <c r="A1" s="263" t="s">
        <v>62</v>
      </c>
      <c r="B1" s="118"/>
      <c r="C1" s="118"/>
      <c r="D1" s="118"/>
      <c r="E1" s="118"/>
      <c r="F1" s="118"/>
      <c r="G1" s="118"/>
      <c r="H1" s="118"/>
      <c r="I1" s="118"/>
      <c r="J1" s="118"/>
      <c r="K1" s="118"/>
      <c r="L1" s="118"/>
      <c r="M1" s="118"/>
      <c r="N1" s="118"/>
      <c r="O1" s="118"/>
    </row>
    <row r="2" spans="1:18" ht="15.75" thickBot="1" x14ac:dyDescent="0.3">
      <c r="A2" s="199" t="s">
        <v>1</v>
      </c>
      <c r="B2" s="199"/>
      <c r="C2" s="200" t="s">
        <v>2</v>
      </c>
      <c r="D2" s="309"/>
      <c r="E2" s="264">
        <f>TNS!E2</f>
        <v>0</v>
      </c>
      <c r="F2" s="265"/>
      <c r="G2" s="265"/>
      <c r="H2" s="266"/>
      <c r="I2" s="203" t="s">
        <v>3</v>
      </c>
      <c r="J2" s="204"/>
      <c r="K2" s="204"/>
      <c r="L2" s="109" t="str">
        <f>TNS!N2</f>
        <v>v2025_a</v>
      </c>
      <c r="M2" s="9"/>
      <c r="N2" s="9"/>
      <c r="O2" s="9"/>
      <c r="P2" s="1"/>
      <c r="Q2" s="1"/>
      <c r="R2" s="1"/>
    </row>
    <row r="3" spans="1:18" ht="15.75" thickBot="1" x14ac:dyDescent="0.3">
      <c r="A3" s="198" t="s">
        <v>5</v>
      </c>
      <c r="B3" s="198"/>
      <c r="C3" s="201"/>
      <c r="D3" s="201"/>
      <c r="E3" s="264">
        <f>TNS!E3</f>
        <v>0</v>
      </c>
      <c r="F3" s="265"/>
      <c r="G3" s="265"/>
      <c r="H3" s="266"/>
      <c r="I3" s="270" t="s">
        <v>6</v>
      </c>
      <c r="J3" s="271"/>
      <c r="K3" s="271"/>
      <c r="L3" s="267">
        <f>TNS!M3</f>
        <v>0</v>
      </c>
      <c r="M3" s="268"/>
      <c r="N3" s="268"/>
      <c r="O3" s="269"/>
    </row>
    <row r="4" spans="1:18" ht="15.75" thickBot="1" x14ac:dyDescent="0.3">
      <c r="A4" s="197" t="s">
        <v>7</v>
      </c>
      <c r="B4" s="197"/>
      <c r="C4" s="202" t="s">
        <v>8</v>
      </c>
      <c r="D4" s="310"/>
      <c r="E4" s="264">
        <f>TNS!E4</f>
        <v>0</v>
      </c>
      <c r="F4" s="265"/>
      <c r="G4" s="265"/>
      <c r="H4" s="266"/>
      <c r="I4" s="272" t="s">
        <v>9</v>
      </c>
      <c r="J4" s="198"/>
      <c r="K4" s="198"/>
      <c r="L4" s="267">
        <f>TNS!M4</f>
        <v>0</v>
      </c>
      <c r="M4" s="268"/>
      <c r="N4" s="268"/>
      <c r="O4" s="269"/>
    </row>
    <row r="5" spans="1:18" ht="15.75" thickBot="1" x14ac:dyDescent="0.3">
      <c r="A5" s="26" t="s">
        <v>63</v>
      </c>
      <c r="B5" s="8"/>
      <c r="C5" s="8"/>
      <c r="D5" s="27"/>
      <c r="E5" s="305"/>
      <c r="F5" s="306"/>
      <c r="G5" s="306"/>
      <c r="H5" s="307"/>
      <c r="I5" s="28"/>
      <c r="J5" s="28"/>
      <c r="K5" s="28"/>
      <c r="L5" s="69"/>
      <c r="M5" s="69"/>
      <c r="N5" s="69"/>
      <c r="O5" s="69"/>
    </row>
    <row r="6" spans="1:18" ht="16.5" customHeight="1" x14ac:dyDescent="0.25">
      <c r="A6" s="22" t="s">
        <v>10</v>
      </c>
      <c r="B6" s="273" t="s">
        <v>64</v>
      </c>
      <c r="C6" s="273"/>
      <c r="D6" s="273" t="s">
        <v>65</v>
      </c>
      <c r="E6" s="274"/>
      <c r="F6" s="274"/>
      <c r="G6" s="274"/>
      <c r="H6" s="274" t="s">
        <v>66</v>
      </c>
      <c r="I6" s="273"/>
      <c r="J6" s="273"/>
      <c r="K6" s="273"/>
      <c r="L6" s="273" t="s">
        <v>67</v>
      </c>
      <c r="M6" s="273"/>
      <c r="N6" s="273"/>
      <c r="O6" s="273"/>
    </row>
    <row r="7" spans="1:18" s="73" customFormat="1" ht="12" x14ac:dyDescent="0.2">
      <c r="A7" s="72">
        <v>1</v>
      </c>
      <c r="B7" s="275"/>
      <c r="C7" s="275"/>
      <c r="D7" s="275"/>
      <c r="E7" s="275"/>
      <c r="F7" s="275"/>
      <c r="G7" s="275"/>
      <c r="H7" s="276"/>
      <c r="I7" s="276"/>
      <c r="J7" s="276"/>
      <c r="K7" s="276"/>
      <c r="L7" s="277"/>
      <c r="M7" s="277"/>
      <c r="N7" s="277"/>
      <c r="O7" s="277"/>
    </row>
    <row r="8" spans="1:18" s="73" customFormat="1" ht="12" x14ac:dyDescent="0.2">
      <c r="A8" s="72">
        <v>2</v>
      </c>
      <c r="B8" s="275"/>
      <c r="C8" s="275"/>
      <c r="D8" s="275"/>
      <c r="E8" s="275"/>
      <c r="F8" s="275"/>
      <c r="G8" s="275"/>
      <c r="H8" s="276"/>
      <c r="I8" s="276"/>
      <c r="J8" s="276"/>
      <c r="K8" s="276"/>
      <c r="L8" s="277"/>
      <c r="M8" s="277"/>
      <c r="N8" s="277"/>
      <c r="O8" s="277"/>
    </row>
    <row r="9" spans="1:18" s="73" customFormat="1" ht="12" x14ac:dyDescent="0.2">
      <c r="A9" s="72">
        <v>3</v>
      </c>
      <c r="B9" s="275"/>
      <c r="C9" s="275"/>
      <c r="D9" s="275"/>
      <c r="E9" s="275"/>
      <c r="F9" s="275"/>
      <c r="G9" s="275"/>
      <c r="H9" s="276"/>
      <c r="I9" s="276"/>
      <c r="J9" s="276"/>
      <c r="K9" s="276"/>
      <c r="L9" s="277"/>
      <c r="M9" s="277"/>
      <c r="N9" s="277"/>
      <c r="O9" s="277"/>
    </row>
    <row r="10" spans="1:18" s="73" customFormat="1" ht="12" x14ac:dyDescent="0.2">
      <c r="A10" s="74">
        <v>4</v>
      </c>
      <c r="B10" s="275"/>
      <c r="C10" s="275"/>
      <c r="D10" s="275"/>
      <c r="E10" s="275"/>
      <c r="F10" s="275"/>
      <c r="G10" s="275"/>
      <c r="H10" s="276"/>
      <c r="I10" s="276"/>
      <c r="J10" s="276"/>
      <c r="K10" s="276"/>
      <c r="L10" s="277"/>
      <c r="M10" s="277"/>
      <c r="N10" s="277"/>
      <c r="O10" s="277"/>
    </row>
    <row r="11" spans="1:18" s="73" customFormat="1" ht="12" x14ac:dyDescent="0.2">
      <c r="A11" s="74">
        <v>5</v>
      </c>
      <c r="B11" s="275"/>
      <c r="C11" s="275"/>
      <c r="D11" s="275"/>
      <c r="E11" s="275"/>
      <c r="F11" s="275"/>
      <c r="G11" s="275"/>
      <c r="H11" s="276"/>
      <c r="I11" s="276"/>
      <c r="J11" s="276"/>
      <c r="K11" s="276"/>
      <c r="L11" s="277"/>
      <c r="M11" s="277"/>
      <c r="N11" s="277"/>
      <c r="O11" s="277"/>
    </row>
    <row r="12" spans="1:18" s="73" customFormat="1" ht="12" x14ac:dyDescent="0.2">
      <c r="A12" s="74">
        <v>6</v>
      </c>
      <c r="B12" s="275"/>
      <c r="C12" s="275"/>
      <c r="D12" s="275"/>
      <c r="E12" s="275"/>
      <c r="F12" s="275"/>
      <c r="G12" s="275"/>
      <c r="H12" s="276"/>
      <c r="I12" s="276"/>
      <c r="J12" s="276"/>
      <c r="K12" s="276"/>
      <c r="L12" s="277"/>
      <c r="M12" s="277"/>
      <c r="N12" s="277"/>
      <c r="O12" s="277"/>
    </row>
    <row r="13" spans="1:18" s="73" customFormat="1" ht="12" x14ac:dyDescent="0.2">
      <c r="A13" s="74">
        <v>7</v>
      </c>
      <c r="B13" s="275"/>
      <c r="C13" s="275"/>
      <c r="D13" s="275"/>
      <c r="E13" s="275"/>
      <c r="F13" s="275"/>
      <c r="G13" s="275"/>
      <c r="H13" s="276"/>
      <c r="I13" s="276"/>
      <c r="J13" s="276"/>
      <c r="K13" s="276"/>
      <c r="L13" s="277"/>
      <c r="M13" s="277"/>
      <c r="N13" s="277"/>
      <c r="O13" s="277"/>
    </row>
    <row r="14" spans="1:18" s="73" customFormat="1" ht="12" x14ac:dyDescent="0.2">
      <c r="A14" s="74">
        <v>8</v>
      </c>
      <c r="B14" s="275"/>
      <c r="C14" s="275"/>
      <c r="D14" s="275"/>
      <c r="E14" s="275"/>
      <c r="F14" s="275"/>
      <c r="G14" s="275"/>
      <c r="H14" s="276"/>
      <c r="I14" s="276"/>
      <c r="J14" s="276"/>
      <c r="K14" s="276"/>
      <c r="L14" s="277"/>
      <c r="M14" s="277"/>
      <c r="N14" s="277"/>
      <c r="O14" s="277"/>
    </row>
    <row r="15" spans="1:18" s="73" customFormat="1" ht="12" x14ac:dyDescent="0.2">
      <c r="A15" s="74">
        <v>9</v>
      </c>
      <c r="B15" s="275"/>
      <c r="C15" s="275"/>
      <c r="D15" s="275"/>
      <c r="E15" s="275"/>
      <c r="F15" s="275"/>
      <c r="G15" s="275"/>
      <c r="H15" s="276"/>
      <c r="I15" s="276"/>
      <c r="J15" s="276"/>
      <c r="K15" s="276"/>
      <c r="L15" s="277"/>
      <c r="M15" s="277"/>
      <c r="N15" s="277"/>
      <c r="O15" s="277"/>
    </row>
    <row r="16" spans="1:18" s="73" customFormat="1" ht="12" x14ac:dyDescent="0.2">
      <c r="A16" s="74">
        <v>10</v>
      </c>
      <c r="B16" s="275"/>
      <c r="C16" s="275"/>
      <c r="D16" s="275"/>
      <c r="E16" s="275"/>
      <c r="F16" s="275"/>
      <c r="G16" s="275"/>
      <c r="H16" s="276"/>
      <c r="I16" s="276"/>
      <c r="J16" s="276"/>
      <c r="K16" s="276"/>
      <c r="L16" s="277"/>
      <c r="M16" s="277"/>
      <c r="N16" s="277"/>
      <c r="O16" s="277"/>
    </row>
    <row r="17" spans="1:15" s="73" customFormat="1" ht="12" x14ac:dyDescent="0.2">
      <c r="A17" s="75"/>
      <c r="B17" s="75"/>
      <c r="C17" s="75"/>
      <c r="D17" s="53"/>
      <c r="E17" s="75"/>
      <c r="F17" s="75"/>
      <c r="G17" s="75"/>
      <c r="H17" s="312" t="s">
        <v>15</v>
      </c>
      <c r="I17" s="312"/>
      <c r="J17" s="312"/>
      <c r="K17" s="313"/>
      <c r="L17" s="278">
        <f>SUM(L7:O16)</f>
        <v>0</v>
      </c>
      <c r="M17" s="278"/>
      <c r="N17" s="278"/>
      <c r="O17" s="278"/>
    </row>
    <row r="18" spans="1:15" s="73" customFormat="1" ht="12" x14ac:dyDescent="0.2">
      <c r="A18" s="75"/>
      <c r="B18" s="75"/>
      <c r="C18" s="75"/>
      <c r="D18" s="75"/>
      <c r="E18" s="75"/>
      <c r="F18" s="75"/>
      <c r="G18" s="75"/>
      <c r="H18" s="314" t="s">
        <v>68</v>
      </c>
      <c r="I18" s="314"/>
      <c r="J18" s="314"/>
      <c r="K18" s="315"/>
      <c r="L18" s="316">
        <f>5*L17</f>
        <v>0</v>
      </c>
      <c r="M18" s="316"/>
      <c r="N18" s="316"/>
      <c r="O18" s="316"/>
    </row>
    <row r="19" spans="1:15" ht="7.5" customHeight="1" x14ac:dyDescent="0.25">
      <c r="A19" s="9"/>
      <c r="B19" s="1"/>
      <c r="C19" s="1"/>
      <c r="D19" s="1"/>
      <c r="E19" s="1"/>
      <c r="F19" s="1"/>
      <c r="G19" s="1"/>
      <c r="H19" s="15"/>
      <c r="I19" s="15"/>
      <c r="J19" s="15"/>
      <c r="K19" s="15"/>
      <c r="L19" s="14"/>
      <c r="M19" s="14"/>
      <c r="N19" s="14"/>
      <c r="O19" s="14"/>
    </row>
    <row r="20" spans="1:15" ht="22.5" customHeight="1" x14ac:dyDescent="0.25">
      <c r="A20" s="317" t="s">
        <v>69</v>
      </c>
      <c r="B20" s="317"/>
      <c r="C20" s="317"/>
      <c r="D20" s="317"/>
      <c r="E20" s="317"/>
      <c r="F20" s="317"/>
      <c r="G20" s="317"/>
      <c r="H20" s="16"/>
      <c r="I20" s="317" t="s">
        <v>70</v>
      </c>
      <c r="J20" s="317"/>
      <c r="K20" s="317"/>
      <c r="L20" s="317"/>
      <c r="M20" s="317"/>
      <c r="N20" s="317"/>
      <c r="O20" s="317"/>
    </row>
    <row r="21" spans="1:15" ht="30.75" customHeight="1" x14ac:dyDescent="0.25">
      <c r="A21" s="9"/>
      <c r="B21" s="311">
        <f>$L$4</f>
        <v>0</v>
      </c>
      <c r="C21" s="311"/>
      <c r="D21" s="311"/>
      <c r="E21" s="311"/>
      <c r="F21" s="311"/>
      <c r="G21" s="311"/>
      <c r="H21" s="1"/>
      <c r="I21" s="311">
        <f>E5</f>
        <v>0</v>
      </c>
      <c r="J21" s="311"/>
      <c r="K21" s="311"/>
      <c r="L21" s="311"/>
      <c r="M21" s="311"/>
      <c r="N21" s="311"/>
      <c r="O21" s="311"/>
    </row>
    <row r="22" spans="1:15" x14ac:dyDescent="0.25">
      <c r="A22" s="9"/>
      <c r="B22" s="308" t="s">
        <v>71</v>
      </c>
      <c r="C22" s="308"/>
      <c r="D22" s="308"/>
      <c r="E22" s="308"/>
      <c r="F22" s="308"/>
      <c r="G22" s="308"/>
      <c r="H22" s="3"/>
      <c r="I22" s="308" t="s">
        <v>71</v>
      </c>
      <c r="J22" s="308"/>
      <c r="K22" s="308"/>
      <c r="L22" s="308"/>
      <c r="M22" s="308"/>
      <c r="N22" s="308"/>
      <c r="O22" s="308"/>
    </row>
    <row r="23" spans="1:15" ht="4.5" customHeight="1" thickBot="1" x14ac:dyDescent="0.3">
      <c r="A23" s="9"/>
      <c r="B23" s="21"/>
      <c r="C23" s="21"/>
      <c r="D23" s="21"/>
      <c r="E23" s="21"/>
      <c r="F23" s="21"/>
      <c r="G23" s="21"/>
      <c r="H23" s="21"/>
      <c r="I23" s="21"/>
      <c r="J23" s="21"/>
      <c r="K23" s="21"/>
      <c r="L23" s="1"/>
      <c r="M23" s="1"/>
      <c r="N23" s="1"/>
      <c r="O23" s="1"/>
    </row>
    <row r="24" spans="1:15" ht="15.75" thickBot="1" x14ac:dyDescent="0.3">
      <c r="A24" s="1"/>
      <c r="B24" s="279" t="s">
        <v>48</v>
      </c>
      <c r="C24" s="280"/>
      <c r="D24" s="280"/>
      <c r="E24" s="280"/>
      <c r="F24" s="280"/>
      <c r="G24" s="280"/>
      <c r="H24" s="280"/>
      <c r="I24" s="280"/>
      <c r="J24" s="280"/>
      <c r="K24" s="281"/>
      <c r="L24" s="238" t="s">
        <v>49</v>
      </c>
      <c r="M24" s="238"/>
      <c r="N24" s="238">
        <f ca="1">TODAY()</f>
        <v>45810</v>
      </c>
      <c r="O24" s="247"/>
    </row>
    <row r="25" spans="1:15" x14ac:dyDescent="0.25">
      <c r="A25" s="1"/>
      <c r="B25" s="10" t="s">
        <v>50</v>
      </c>
      <c r="C25" s="68" t="s">
        <v>51</v>
      </c>
      <c r="D25" s="302"/>
      <c r="E25" s="303"/>
      <c r="F25" s="304"/>
      <c r="G25" s="68" t="s">
        <v>52</v>
      </c>
      <c r="H25" s="282"/>
      <c r="I25" s="282"/>
      <c r="J25" s="282"/>
      <c r="K25" s="283"/>
      <c r="L25" s="45"/>
      <c r="M25" s="45"/>
      <c r="N25" s="1"/>
      <c r="O25" s="1"/>
    </row>
    <row r="26" spans="1:15" x14ac:dyDescent="0.25">
      <c r="A26" s="1"/>
      <c r="B26" s="10" t="s">
        <v>53</v>
      </c>
      <c r="C26" s="284" t="s">
        <v>2</v>
      </c>
      <c r="D26" s="284"/>
      <c r="E26" s="285">
        <f>TNS!E2</f>
        <v>0</v>
      </c>
      <c r="F26" s="285"/>
      <c r="G26" s="285"/>
      <c r="H26" s="285"/>
      <c r="I26" s="285"/>
      <c r="J26" s="285"/>
      <c r="K26" s="286"/>
      <c r="L26" s="45"/>
      <c r="M26" s="45"/>
      <c r="N26" s="1"/>
      <c r="O26" s="1"/>
    </row>
    <row r="27" spans="1:15" x14ac:dyDescent="0.25">
      <c r="A27" s="1"/>
      <c r="B27" s="10" t="s">
        <v>54</v>
      </c>
      <c r="C27" s="287">
        <f>TNS!E3</f>
        <v>0</v>
      </c>
      <c r="D27" s="287"/>
      <c r="E27" s="287"/>
      <c r="F27" s="287"/>
      <c r="G27" s="287"/>
      <c r="H27" s="287"/>
      <c r="I27" s="287"/>
      <c r="J27" s="287"/>
      <c r="K27" s="288"/>
      <c r="L27" s="45"/>
      <c r="M27" s="45"/>
      <c r="N27" s="1"/>
      <c r="O27" s="1"/>
    </row>
    <row r="28" spans="1:15" ht="15" customHeight="1" x14ac:dyDescent="0.25">
      <c r="A28" s="1"/>
      <c r="B28" s="10" t="s">
        <v>72</v>
      </c>
      <c r="C28" s="289"/>
      <c r="D28" s="289"/>
      <c r="E28" s="289"/>
      <c r="F28" s="289"/>
      <c r="G28" s="289"/>
      <c r="H28" s="289"/>
      <c r="I28" s="289"/>
      <c r="J28" s="289"/>
      <c r="K28" s="290"/>
      <c r="L28" s="45"/>
      <c r="M28" s="45"/>
      <c r="N28" s="1"/>
      <c r="O28" s="1"/>
    </row>
    <row r="29" spans="1:15" x14ac:dyDescent="0.25">
      <c r="A29" s="1"/>
      <c r="B29" s="10" t="s">
        <v>73</v>
      </c>
      <c r="C29" s="291"/>
      <c r="D29" s="291"/>
      <c r="E29" s="291"/>
      <c r="F29" s="291"/>
      <c r="G29" s="291"/>
      <c r="H29" s="291"/>
      <c r="I29" s="291"/>
      <c r="J29" s="291"/>
      <c r="K29" s="292"/>
      <c r="L29" s="45"/>
      <c r="M29" s="45"/>
      <c r="N29" s="1"/>
      <c r="O29" s="1"/>
    </row>
    <row r="30" spans="1:15" x14ac:dyDescent="0.25">
      <c r="A30" s="1"/>
      <c r="B30" s="10" t="s">
        <v>56</v>
      </c>
      <c r="C30" s="293"/>
      <c r="D30" s="293"/>
      <c r="E30" s="293"/>
      <c r="F30" s="293"/>
      <c r="G30" s="293"/>
      <c r="H30" s="293"/>
      <c r="I30" s="293"/>
      <c r="J30" s="293"/>
      <c r="K30" s="294"/>
      <c r="L30" s="45"/>
      <c r="M30" s="45"/>
      <c r="N30" s="1"/>
      <c r="O30" s="1"/>
    </row>
    <row r="31" spans="1:15" x14ac:dyDescent="0.25">
      <c r="A31" s="1"/>
      <c r="B31" s="10" t="s">
        <v>57</v>
      </c>
      <c r="C31" s="295"/>
      <c r="D31" s="295"/>
      <c r="E31" s="295"/>
      <c r="F31" s="295"/>
      <c r="G31" s="295"/>
      <c r="H31" s="295"/>
      <c r="I31" s="295"/>
      <c r="J31" s="295"/>
      <c r="K31" s="296"/>
      <c r="L31" s="45"/>
      <c r="M31" s="45"/>
      <c r="N31" s="1"/>
      <c r="O31" s="1"/>
    </row>
    <row r="32" spans="1:15" x14ac:dyDescent="0.25">
      <c r="A32" s="1"/>
      <c r="B32" s="10" t="s">
        <v>58</v>
      </c>
      <c r="C32" s="293"/>
      <c r="D32" s="293"/>
      <c r="E32" s="293"/>
      <c r="F32" s="293"/>
      <c r="G32" s="293"/>
      <c r="H32" s="293"/>
      <c r="I32" s="293"/>
      <c r="J32" s="293"/>
      <c r="K32" s="294"/>
      <c r="L32" s="45"/>
      <c r="M32" s="45"/>
      <c r="N32" s="1"/>
      <c r="O32" s="1"/>
    </row>
    <row r="33" spans="1:15" x14ac:dyDescent="0.25">
      <c r="A33" s="1"/>
      <c r="B33" s="10" t="s">
        <v>59</v>
      </c>
      <c r="C33" s="293"/>
      <c r="D33" s="293"/>
      <c r="E33" s="293"/>
      <c r="F33" s="293"/>
      <c r="G33" s="293"/>
      <c r="H33" s="293"/>
      <c r="I33" s="293"/>
      <c r="J33" s="293"/>
      <c r="K33" s="294"/>
      <c r="L33" s="45"/>
      <c r="M33" s="45"/>
      <c r="N33" s="1"/>
      <c r="O33" s="1"/>
    </row>
    <row r="34" spans="1:15" ht="15.75" thickBot="1" x14ac:dyDescent="0.3">
      <c r="A34" s="1"/>
      <c r="B34" s="11" t="s">
        <v>74</v>
      </c>
      <c r="C34" s="300">
        <f>L18</f>
        <v>0</v>
      </c>
      <c r="D34" s="300"/>
      <c r="E34" s="300"/>
      <c r="F34" s="300"/>
      <c r="G34" s="300"/>
      <c r="H34" s="300"/>
      <c r="I34" s="300"/>
      <c r="J34" s="300"/>
      <c r="K34" s="301"/>
      <c r="L34" s="45"/>
      <c r="M34" s="45"/>
      <c r="N34" s="1"/>
      <c r="O34" s="1"/>
    </row>
    <row r="35" spans="1:15" ht="6.75" customHeight="1" thickBot="1" x14ac:dyDescent="0.3">
      <c r="A35" s="1"/>
      <c r="B35" s="70"/>
      <c r="C35" s="71"/>
      <c r="D35" s="71"/>
      <c r="E35" s="71"/>
      <c r="F35" s="71"/>
      <c r="G35" s="71"/>
      <c r="H35" s="71"/>
      <c r="I35" s="71"/>
      <c r="J35" s="71"/>
      <c r="K35" s="71"/>
      <c r="L35" s="45"/>
      <c r="M35" s="45"/>
      <c r="N35" s="1"/>
      <c r="O35" s="1"/>
    </row>
    <row r="36" spans="1:15" ht="121.5" customHeight="1" thickBot="1" x14ac:dyDescent="0.3">
      <c r="A36" s="1"/>
      <c r="B36" s="297" t="s">
        <v>61</v>
      </c>
      <c r="C36" s="298"/>
      <c r="D36" s="298"/>
      <c r="E36" s="298"/>
      <c r="F36" s="298"/>
      <c r="G36" s="298"/>
      <c r="H36" s="298"/>
      <c r="I36" s="298"/>
      <c r="J36" s="298"/>
      <c r="K36" s="299"/>
      <c r="L36" s="1"/>
      <c r="M36" s="1"/>
      <c r="N36" s="1"/>
      <c r="O36" s="1"/>
    </row>
    <row r="37" spans="1:15" ht="49.5" customHeight="1" x14ac:dyDescent="0.25">
      <c r="A37" s="119" t="s">
        <v>83</v>
      </c>
      <c r="B37" s="119"/>
      <c r="C37" s="119"/>
      <c r="D37" s="119"/>
      <c r="E37" s="119"/>
      <c r="F37" s="119"/>
      <c r="G37" s="119"/>
      <c r="H37" s="119"/>
      <c r="I37" s="119"/>
      <c r="J37" s="119"/>
      <c r="K37" s="119"/>
      <c r="L37" s="119"/>
      <c r="M37" s="119"/>
      <c r="N37" s="119"/>
      <c r="O37" s="119"/>
    </row>
    <row r="38" spans="1:15" x14ac:dyDescent="0.25">
      <c r="A38" s="1"/>
      <c r="B38" s="1"/>
      <c r="C38" s="1"/>
      <c r="D38" s="1"/>
      <c r="E38" s="1"/>
      <c r="F38" s="1"/>
      <c r="G38" s="1"/>
      <c r="H38" s="1"/>
      <c r="I38" s="1"/>
      <c r="J38" s="1"/>
      <c r="K38" s="1"/>
      <c r="L38" s="1"/>
      <c r="M38" s="1"/>
      <c r="N38" s="1"/>
      <c r="O38" s="1"/>
    </row>
  </sheetData>
  <mergeCells count="87">
    <mergeCell ref="N24:O24"/>
    <mergeCell ref="H18:K18"/>
    <mergeCell ref="L18:O18"/>
    <mergeCell ref="A20:G20"/>
    <mergeCell ref="I20:O20"/>
    <mergeCell ref="E5:H5"/>
    <mergeCell ref="B22:G22"/>
    <mergeCell ref="I22:O22"/>
    <mergeCell ref="A2:B2"/>
    <mergeCell ref="C2:D2"/>
    <mergeCell ref="A3:B3"/>
    <mergeCell ref="C3:D3"/>
    <mergeCell ref="A4:B4"/>
    <mergeCell ref="C4:D4"/>
    <mergeCell ref="B21:G21"/>
    <mergeCell ref="I21:O21"/>
    <mergeCell ref="B16:C16"/>
    <mergeCell ref="D16:G16"/>
    <mergeCell ref="H16:K16"/>
    <mergeCell ref="L16:O16"/>
    <mergeCell ref="H17:K17"/>
    <mergeCell ref="A37:O37"/>
    <mergeCell ref="B24:K24"/>
    <mergeCell ref="H25:K25"/>
    <mergeCell ref="C26:D26"/>
    <mergeCell ref="E26:K26"/>
    <mergeCell ref="C27:K27"/>
    <mergeCell ref="C28:K28"/>
    <mergeCell ref="C29:K29"/>
    <mergeCell ref="C30:K30"/>
    <mergeCell ref="C31:K31"/>
    <mergeCell ref="B36:K36"/>
    <mergeCell ref="C32:K32"/>
    <mergeCell ref="C33:K33"/>
    <mergeCell ref="C34:K34"/>
    <mergeCell ref="D25:F25"/>
    <mergeCell ref="L24:M24"/>
    <mergeCell ref="L17:O17"/>
    <mergeCell ref="B14:C14"/>
    <mergeCell ref="D14:G14"/>
    <mergeCell ref="H14:K14"/>
    <mergeCell ref="L14:O14"/>
    <mergeCell ref="B15:C15"/>
    <mergeCell ref="D15:G15"/>
    <mergeCell ref="H15:K15"/>
    <mergeCell ref="L15:O15"/>
    <mergeCell ref="B12:C12"/>
    <mergeCell ref="D12:G12"/>
    <mergeCell ref="H12:K12"/>
    <mergeCell ref="L12:O12"/>
    <mergeCell ref="B13:C13"/>
    <mergeCell ref="D13:G13"/>
    <mergeCell ref="H13:K13"/>
    <mergeCell ref="L13:O13"/>
    <mergeCell ref="B10:C10"/>
    <mergeCell ref="D10:G10"/>
    <mergeCell ref="H10:K10"/>
    <mergeCell ref="L10:O10"/>
    <mergeCell ref="B11:C11"/>
    <mergeCell ref="D11:G11"/>
    <mergeCell ref="H11:K11"/>
    <mergeCell ref="L11:O11"/>
    <mergeCell ref="B8:C8"/>
    <mergeCell ref="D8:G8"/>
    <mergeCell ref="H8:K8"/>
    <mergeCell ref="L8:O8"/>
    <mergeCell ref="B9:C9"/>
    <mergeCell ref="D9:G9"/>
    <mergeCell ref="H9:K9"/>
    <mergeCell ref="L9:O9"/>
    <mergeCell ref="B6:C6"/>
    <mergeCell ref="D6:G6"/>
    <mergeCell ref="H6:K6"/>
    <mergeCell ref="L6:O6"/>
    <mergeCell ref="B7:C7"/>
    <mergeCell ref="D7:G7"/>
    <mergeCell ref="H7:K7"/>
    <mergeCell ref="L7:O7"/>
    <mergeCell ref="A1:O1"/>
    <mergeCell ref="E4:H4"/>
    <mergeCell ref="L4:O4"/>
    <mergeCell ref="E3:H3"/>
    <mergeCell ref="I3:K3"/>
    <mergeCell ref="I4:K4"/>
    <mergeCell ref="L3:O3"/>
    <mergeCell ref="E2:H2"/>
    <mergeCell ref="I2:K2"/>
  </mergeCells>
  <dataValidations disablePrompts="1" count="1">
    <dataValidation type="textLength" errorStyle="information" operator="equal" allowBlank="1" showInputMessage="1" showErrorMessage="1" errorTitle="IBAN prüfen" error="Eine deutsche IBAN muss 22 Stellen lang sein. Bitte prüfen Sie Ihre Eingabe." sqref="C31:K31" xr:uid="{3680EAE9-4913-4BCE-9455-203A54907685}">
      <formula1>22</formula1>
    </dataValidation>
  </dataValidations>
  <pageMargins left="0.25" right="0.25"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B8B5C-C240-48F1-A5D7-E23677033152}">
  <dimension ref="A1:R29"/>
  <sheetViews>
    <sheetView showWhiteSpace="0" view="pageLayout" zoomScaleNormal="100" workbookViewId="0">
      <selection activeCell="H7" sqref="H7"/>
    </sheetView>
  </sheetViews>
  <sheetFormatPr baseColWidth="10" defaultColWidth="11.42578125" defaultRowHeight="15" x14ac:dyDescent="0.25"/>
  <cols>
    <col min="1" max="1" width="2.85546875" customWidth="1"/>
    <col min="2" max="2" width="14" customWidth="1"/>
    <col min="3" max="3" width="4.42578125" customWidth="1"/>
    <col min="4" max="4" width="9" customWidth="1"/>
    <col min="5" max="7" width="5.85546875" customWidth="1"/>
    <col min="8" max="8" width="4.140625" customWidth="1"/>
    <col min="9" max="9" width="5.85546875" customWidth="1"/>
    <col min="10" max="10" width="4.5703125" customWidth="1"/>
    <col min="11" max="14" width="5.85546875" customWidth="1"/>
    <col min="15" max="15" width="8.7109375" customWidth="1"/>
    <col min="16" max="16" width="3.5703125" customWidth="1"/>
  </cols>
  <sheetData>
    <row r="1" spans="1:18" ht="48.75" customHeight="1" thickBot="1" x14ac:dyDescent="0.3">
      <c r="A1" s="263" t="s">
        <v>75</v>
      </c>
      <c r="B1" s="118"/>
      <c r="C1" s="118"/>
      <c r="D1" s="118"/>
      <c r="E1" s="118"/>
      <c r="F1" s="118"/>
      <c r="G1" s="118"/>
      <c r="H1" s="118"/>
      <c r="I1" s="118"/>
      <c r="J1" s="118"/>
      <c r="K1" s="118"/>
      <c r="L1" s="118"/>
      <c r="M1" s="118"/>
      <c r="N1" s="118"/>
      <c r="O1" s="118"/>
    </row>
    <row r="2" spans="1:18" ht="15.75" thickBot="1" x14ac:dyDescent="0.3">
      <c r="A2" s="199" t="s">
        <v>1</v>
      </c>
      <c r="B2" s="199"/>
      <c r="C2" s="200" t="s">
        <v>2</v>
      </c>
      <c r="D2" s="309"/>
      <c r="E2" s="141">
        <f>TNS!E2</f>
        <v>0</v>
      </c>
      <c r="F2" s="142"/>
      <c r="G2" s="142"/>
      <c r="H2" s="143"/>
      <c r="I2" s="203" t="s">
        <v>3</v>
      </c>
      <c r="J2" s="204"/>
      <c r="K2" s="204"/>
      <c r="L2" s="109" t="str">
        <f>TNS!N2</f>
        <v>v2025_a</v>
      </c>
      <c r="M2" s="1"/>
      <c r="N2" s="1"/>
      <c r="O2" s="1"/>
      <c r="P2" s="1"/>
      <c r="Q2" s="1"/>
      <c r="R2" s="1"/>
    </row>
    <row r="3" spans="1:18" ht="15.75" thickBot="1" x14ac:dyDescent="0.3">
      <c r="A3" s="198" t="s">
        <v>5</v>
      </c>
      <c r="B3" s="198"/>
      <c r="C3" s="201"/>
      <c r="D3" s="201"/>
      <c r="E3" s="141">
        <f>TNS!E3</f>
        <v>0</v>
      </c>
      <c r="F3" s="142"/>
      <c r="G3" s="142"/>
      <c r="H3" s="143"/>
      <c r="I3" s="139" t="s">
        <v>6</v>
      </c>
      <c r="J3" s="140"/>
      <c r="K3" s="140"/>
      <c r="L3" s="318">
        <f>TNS!M3</f>
        <v>0</v>
      </c>
      <c r="M3" s="319"/>
      <c r="N3" s="319"/>
      <c r="O3" s="320"/>
    </row>
    <row r="4" spans="1:18" ht="15.75" thickBot="1" x14ac:dyDescent="0.3">
      <c r="A4" s="197" t="s">
        <v>7</v>
      </c>
      <c r="B4" s="197"/>
      <c r="C4" s="202" t="s">
        <v>8</v>
      </c>
      <c r="D4" s="310"/>
      <c r="E4" s="141">
        <f>TNS!E4</f>
        <v>0</v>
      </c>
      <c r="F4" s="142"/>
      <c r="G4" s="142"/>
      <c r="H4" s="143"/>
      <c r="I4" s="323" t="s">
        <v>9</v>
      </c>
      <c r="J4" s="324"/>
      <c r="K4" s="324"/>
      <c r="L4" s="318">
        <f>TNS!M4</f>
        <v>0</v>
      </c>
      <c r="M4" s="319"/>
      <c r="N4" s="319"/>
      <c r="O4" s="320"/>
    </row>
    <row r="6" spans="1:18" ht="15.75" customHeight="1" x14ac:dyDescent="0.25">
      <c r="A6" s="105"/>
      <c r="B6" s="108" t="s">
        <v>76</v>
      </c>
      <c r="C6" s="105"/>
      <c r="D6" s="322"/>
      <c r="E6" s="322"/>
      <c r="F6" s="105"/>
      <c r="G6" s="105"/>
      <c r="H6" s="105"/>
      <c r="I6" s="105"/>
      <c r="J6" s="105"/>
      <c r="K6" s="105"/>
      <c r="L6" s="105"/>
      <c r="M6" s="105"/>
      <c r="N6" s="105"/>
      <c r="O6" s="105"/>
    </row>
    <row r="7" spans="1:18" s="73" customFormat="1" ht="15.75" customHeight="1" x14ac:dyDescent="0.2">
      <c r="A7" s="105"/>
      <c r="B7" s="105" t="s">
        <v>77</v>
      </c>
      <c r="C7" s="105" t="s">
        <v>78</v>
      </c>
      <c r="D7" s="107"/>
      <c r="E7" s="105" t="s">
        <v>79</v>
      </c>
      <c r="F7" s="106"/>
      <c r="G7" s="105" t="s">
        <v>67</v>
      </c>
      <c r="H7" s="105"/>
      <c r="I7" s="106"/>
      <c r="J7" s="105"/>
      <c r="K7" s="105"/>
      <c r="L7" s="105"/>
      <c r="M7" s="105"/>
      <c r="N7" s="105"/>
      <c r="O7" s="105"/>
    </row>
    <row r="8" spans="1:18" s="73" customFormat="1" ht="15.75" customHeight="1" x14ac:dyDescent="0.2">
      <c r="A8" s="105"/>
      <c r="B8" s="105" t="s">
        <v>80</v>
      </c>
      <c r="C8" s="105"/>
      <c r="D8" s="105"/>
      <c r="E8" s="105" t="s">
        <v>81</v>
      </c>
      <c r="F8" s="105"/>
      <c r="G8" s="105"/>
      <c r="H8" s="105"/>
      <c r="I8" s="105"/>
      <c r="J8" s="105"/>
      <c r="K8" s="105"/>
      <c r="L8" s="105"/>
      <c r="M8" s="105"/>
      <c r="N8" s="105"/>
      <c r="O8" s="105"/>
    </row>
    <row r="9" spans="1:18" s="73" customFormat="1" ht="15.75" customHeight="1" x14ac:dyDescent="0.2">
      <c r="A9" s="105"/>
      <c r="B9" s="321"/>
      <c r="C9" s="321"/>
      <c r="D9" s="321"/>
      <c r="E9" s="321"/>
      <c r="F9" s="321"/>
      <c r="G9" s="321"/>
      <c r="H9" s="321"/>
      <c r="I9" s="321"/>
      <c r="J9" s="321"/>
      <c r="K9" s="321"/>
      <c r="L9" s="321"/>
      <c r="M9" s="105"/>
      <c r="N9" s="105"/>
      <c r="O9" s="105"/>
    </row>
    <row r="10" spans="1:18" s="73" customFormat="1" ht="15.75" customHeight="1" x14ac:dyDescent="0.2">
      <c r="A10" s="105"/>
      <c r="B10" s="321"/>
      <c r="C10" s="321"/>
      <c r="D10" s="321"/>
      <c r="E10" s="321"/>
      <c r="F10" s="321"/>
      <c r="G10" s="321"/>
      <c r="H10" s="321"/>
      <c r="I10" s="321"/>
      <c r="J10" s="321"/>
      <c r="K10" s="321"/>
      <c r="L10" s="321"/>
      <c r="M10" s="105"/>
      <c r="N10" s="105"/>
      <c r="O10" s="105"/>
    </row>
    <row r="11" spans="1:18" s="73" customFormat="1" ht="15.75" customHeight="1" x14ac:dyDescent="0.2">
      <c r="A11" s="105"/>
      <c r="B11" s="321"/>
      <c r="C11" s="321"/>
      <c r="D11" s="321"/>
      <c r="E11" s="321"/>
      <c r="F11" s="321"/>
      <c r="G11" s="321"/>
      <c r="H11" s="321"/>
      <c r="I11" s="321"/>
      <c r="J11" s="321"/>
      <c r="K11" s="321"/>
      <c r="L11" s="321"/>
      <c r="M11" s="105"/>
      <c r="N11" s="105"/>
      <c r="O11" s="105"/>
    </row>
    <row r="12" spans="1:18" s="73" customFormat="1" ht="15.75" customHeight="1" x14ac:dyDescent="0.2">
      <c r="A12" s="105"/>
      <c r="B12" s="321"/>
      <c r="C12" s="321"/>
      <c r="D12" s="321"/>
      <c r="E12" s="321"/>
      <c r="F12" s="321"/>
      <c r="G12" s="321"/>
      <c r="H12" s="321"/>
      <c r="I12" s="321"/>
      <c r="J12" s="321"/>
      <c r="K12" s="321"/>
      <c r="L12" s="321"/>
      <c r="M12" s="105"/>
      <c r="N12" s="105"/>
      <c r="O12" s="105"/>
    </row>
    <row r="13" spans="1:18" s="73" customFormat="1" ht="15.75" customHeight="1" x14ac:dyDescent="0.2">
      <c r="A13" s="105"/>
      <c r="B13" s="321"/>
      <c r="C13" s="321"/>
      <c r="D13" s="321"/>
      <c r="E13" s="321"/>
      <c r="F13" s="321"/>
      <c r="G13" s="321"/>
      <c r="H13" s="321"/>
      <c r="I13" s="321"/>
      <c r="J13" s="321"/>
      <c r="K13" s="321"/>
      <c r="L13" s="321"/>
      <c r="M13" s="105"/>
      <c r="N13" s="105"/>
      <c r="O13" s="105"/>
    </row>
    <row r="14" spans="1:18" s="73" customFormat="1" ht="15.75" customHeight="1" x14ac:dyDescent="0.2">
      <c r="A14" s="105"/>
      <c r="B14" s="105" t="s">
        <v>82</v>
      </c>
      <c r="C14" s="105"/>
      <c r="D14" s="105"/>
      <c r="E14" s="105"/>
      <c r="F14" s="105"/>
      <c r="G14" s="105"/>
      <c r="H14" s="105"/>
      <c r="I14" s="105"/>
      <c r="J14" s="105"/>
      <c r="K14" s="105"/>
      <c r="L14" s="105"/>
      <c r="M14" s="105"/>
      <c r="N14" s="105"/>
      <c r="O14" s="105"/>
    </row>
    <row r="15" spans="1:18" s="73" customFormat="1" ht="99.2" customHeight="1" x14ac:dyDescent="0.2">
      <c r="A15" s="105"/>
      <c r="B15" s="325"/>
      <c r="C15" s="325"/>
      <c r="D15" s="325"/>
      <c r="E15" s="325"/>
      <c r="F15" s="325"/>
      <c r="G15" s="325"/>
      <c r="H15" s="325"/>
      <c r="I15" s="325"/>
      <c r="J15" s="325"/>
      <c r="K15" s="325"/>
      <c r="L15" s="325"/>
      <c r="M15" s="325"/>
      <c r="N15" s="325"/>
      <c r="O15" s="325"/>
    </row>
    <row r="16" spans="1:18" s="73" customFormat="1" ht="12.75" x14ac:dyDescent="0.2">
      <c r="A16" s="105"/>
      <c r="B16" s="105"/>
      <c r="C16" s="105"/>
      <c r="D16" s="105"/>
      <c r="E16" s="105"/>
      <c r="F16" s="105"/>
      <c r="G16" s="105"/>
      <c r="H16" s="105"/>
      <c r="I16" s="105"/>
      <c r="J16" s="105"/>
      <c r="K16" s="105"/>
      <c r="L16" s="105"/>
      <c r="M16" s="105"/>
      <c r="N16" s="105"/>
      <c r="O16" s="105"/>
    </row>
    <row r="17" spans="1:15" s="73" customFormat="1" ht="12.75" x14ac:dyDescent="0.2">
      <c r="A17" s="105"/>
      <c r="B17" s="105"/>
      <c r="C17" s="105"/>
      <c r="D17" s="105"/>
      <c r="E17" s="105"/>
      <c r="F17" s="105"/>
      <c r="G17" s="105"/>
      <c r="H17" s="105"/>
      <c r="I17" s="105"/>
      <c r="J17" s="105"/>
      <c r="K17" s="105"/>
      <c r="L17" s="105"/>
      <c r="M17" s="105"/>
      <c r="N17" s="105"/>
      <c r="O17" s="105"/>
    </row>
    <row r="18" spans="1:15" s="73" customFormat="1" ht="15.75" customHeight="1" x14ac:dyDescent="0.2">
      <c r="A18" s="105"/>
      <c r="B18" s="108" t="s">
        <v>76</v>
      </c>
      <c r="C18" s="105"/>
      <c r="D18" s="322"/>
      <c r="E18" s="322"/>
      <c r="F18" s="105"/>
      <c r="G18" s="105"/>
      <c r="H18" s="105"/>
      <c r="I18" s="105"/>
      <c r="J18" s="105"/>
      <c r="K18" s="105"/>
      <c r="L18" s="105"/>
      <c r="M18" s="105"/>
      <c r="N18" s="105"/>
      <c r="O18" s="105"/>
    </row>
    <row r="19" spans="1:15" ht="15.75" customHeight="1" x14ac:dyDescent="0.25">
      <c r="A19" s="9"/>
      <c r="B19" s="105" t="s">
        <v>77</v>
      </c>
      <c r="C19" s="105" t="s">
        <v>78</v>
      </c>
      <c r="D19" s="107"/>
      <c r="E19" s="105" t="s">
        <v>79</v>
      </c>
      <c r="F19" s="106"/>
      <c r="G19" s="105" t="s">
        <v>67</v>
      </c>
      <c r="H19" s="105"/>
      <c r="I19" s="106"/>
      <c r="J19" s="105"/>
      <c r="K19" s="105"/>
      <c r="L19" s="105"/>
      <c r="M19" s="105"/>
      <c r="N19" s="105"/>
      <c r="O19" s="105"/>
    </row>
    <row r="20" spans="1:15" ht="15.75" customHeight="1" x14ac:dyDescent="0.25">
      <c r="A20" s="105"/>
      <c r="B20" s="105" t="s">
        <v>80</v>
      </c>
      <c r="C20" s="105"/>
      <c r="D20" s="105"/>
      <c r="E20" s="105" t="s">
        <v>81</v>
      </c>
      <c r="F20" s="105"/>
      <c r="G20" s="105"/>
      <c r="H20" s="105"/>
      <c r="I20" s="105"/>
      <c r="J20" s="105"/>
      <c r="K20" s="105"/>
      <c r="L20" s="105"/>
      <c r="M20" s="105"/>
      <c r="N20" s="105"/>
      <c r="O20" s="105"/>
    </row>
    <row r="21" spans="1:15" ht="15.75" customHeight="1" x14ac:dyDescent="0.25">
      <c r="A21" s="105"/>
      <c r="B21" s="321"/>
      <c r="C21" s="321"/>
      <c r="D21" s="321"/>
      <c r="E21" s="321"/>
      <c r="F21" s="321"/>
      <c r="G21" s="321"/>
      <c r="H21" s="321"/>
      <c r="I21" s="321"/>
      <c r="J21" s="321"/>
      <c r="K21" s="321"/>
      <c r="L21" s="321"/>
      <c r="M21" s="105"/>
      <c r="N21" s="105"/>
      <c r="O21" s="105"/>
    </row>
    <row r="22" spans="1:15" ht="15.75" customHeight="1" x14ac:dyDescent="0.25">
      <c r="B22" s="321"/>
      <c r="C22" s="321"/>
      <c r="D22" s="321"/>
      <c r="E22" s="321"/>
      <c r="F22" s="321"/>
      <c r="G22" s="321"/>
      <c r="H22" s="321"/>
      <c r="I22" s="321"/>
      <c r="J22" s="321"/>
      <c r="K22" s="321"/>
      <c r="L22" s="321"/>
      <c r="M22" s="105"/>
      <c r="N22" s="105"/>
      <c r="O22" s="105"/>
    </row>
    <row r="23" spans="1:15" ht="15.75" customHeight="1" x14ac:dyDescent="0.25">
      <c r="A23" s="9"/>
      <c r="B23" s="321"/>
      <c r="C23" s="321"/>
      <c r="D23" s="321"/>
      <c r="E23" s="321"/>
      <c r="F23" s="321"/>
      <c r="G23" s="321"/>
      <c r="H23" s="321"/>
      <c r="I23" s="321"/>
      <c r="J23" s="321"/>
      <c r="K23" s="321"/>
      <c r="L23" s="321"/>
      <c r="M23" s="105"/>
      <c r="N23" s="105"/>
      <c r="O23" s="105"/>
    </row>
    <row r="24" spans="1:15" ht="15.75" customHeight="1" x14ac:dyDescent="0.25">
      <c r="B24" s="321"/>
      <c r="C24" s="321"/>
      <c r="D24" s="321"/>
      <c r="E24" s="321"/>
      <c r="F24" s="321"/>
      <c r="G24" s="321"/>
      <c r="H24" s="321"/>
      <c r="I24" s="321"/>
      <c r="J24" s="321"/>
      <c r="K24" s="321"/>
      <c r="L24" s="321"/>
      <c r="M24" s="105"/>
      <c r="N24" s="105"/>
      <c r="O24" s="105"/>
    </row>
    <row r="25" spans="1:15" ht="15.75" customHeight="1" x14ac:dyDescent="0.25">
      <c r="A25" s="1"/>
      <c r="B25" s="321"/>
      <c r="C25" s="321"/>
      <c r="D25" s="321"/>
      <c r="E25" s="321"/>
      <c r="F25" s="321"/>
      <c r="G25" s="321"/>
      <c r="H25" s="321"/>
      <c r="I25" s="321"/>
      <c r="J25" s="321"/>
      <c r="K25" s="321"/>
      <c r="L25" s="321"/>
      <c r="M25" s="105"/>
      <c r="N25" s="105"/>
      <c r="O25" s="105"/>
    </row>
    <row r="26" spans="1:15" x14ac:dyDescent="0.25">
      <c r="B26" s="105" t="s">
        <v>82</v>
      </c>
      <c r="C26" s="105"/>
      <c r="D26" s="105"/>
      <c r="E26" s="105"/>
      <c r="F26" s="105"/>
      <c r="G26" s="105"/>
      <c r="H26" s="105"/>
      <c r="I26" s="105"/>
      <c r="J26" s="105"/>
      <c r="K26" s="105"/>
      <c r="L26" s="105"/>
      <c r="M26" s="105"/>
      <c r="N26" s="105"/>
      <c r="O26" s="105"/>
    </row>
    <row r="27" spans="1:15" ht="99.2" customHeight="1" x14ac:dyDescent="0.25">
      <c r="B27" s="325"/>
      <c r="C27" s="325"/>
      <c r="D27" s="325"/>
      <c r="E27" s="325"/>
      <c r="F27" s="325"/>
      <c r="G27" s="325"/>
      <c r="H27" s="325"/>
      <c r="I27" s="325"/>
      <c r="J27" s="325"/>
      <c r="K27" s="325"/>
      <c r="L27" s="325"/>
      <c r="M27" s="325"/>
      <c r="N27" s="325"/>
      <c r="O27" s="325"/>
    </row>
    <row r="29" spans="1:15" ht="51.75" customHeight="1" x14ac:dyDescent="0.25">
      <c r="A29" s="119" t="s">
        <v>83</v>
      </c>
      <c r="B29" s="119"/>
      <c r="C29" s="119"/>
      <c r="D29" s="119"/>
      <c r="E29" s="119"/>
      <c r="F29" s="119"/>
      <c r="G29" s="119"/>
      <c r="H29" s="119"/>
      <c r="I29" s="119"/>
      <c r="J29" s="119"/>
      <c r="K29" s="119"/>
      <c r="L29" s="119"/>
      <c r="M29" s="119"/>
      <c r="N29" s="119"/>
      <c r="O29" s="119"/>
    </row>
  </sheetData>
  <mergeCells count="40">
    <mergeCell ref="E10:L10"/>
    <mergeCell ref="E11:L11"/>
    <mergeCell ref="E12:L12"/>
    <mergeCell ref="E13:L13"/>
    <mergeCell ref="B15:O15"/>
    <mergeCell ref="B12:D12"/>
    <mergeCell ref="B13:D13"/>
    <mergeCell ref="B10:D10"/>
    <mergeCell ref="B11:D11"/>
    <mergeCell ref="A29:O29"/>
    <mergeCell ref="D18:E18"/>
    <mergeCell ref="B21:D21"/>
    <mergeCell ref="E21:L21"/>
    <mergeCell ref="B22:D22"/>
    <mergeCell ref="B27:O27"/>
    <mergeCell ref="E22:L22"/>
    <mergeCell ref="B23:D23"/>
    <mergeCell ref="E23:L23"/>
    <mergeCell ref="B24:D24"/>
    <mergeCell ref="E24:L24"/>
    <mergeCell ref="B25:D25"/>
    <mergeCell ref="E25:L25"/>
    <mergeCell ref="B9:D9"/>
    <mergeCell ref="E9:L9"/>
    <mergeCell ref="D6:E6"/>
    <mergeCell ref="A4:B4"/>
    <mergeCell ref="C4:D4"/>
    <mergeCell ref="E4:H4"/>
    <mergeCell ref="I4:K4"/>
    <mergeCell ref="L4:O4"/>
    <mergeCell ref="A1:O1"/>
    <mergeCell ref="A2:B2"/>
    <mergeCell ref="C2:D2"/>
    <mergeCell ref="E2:H2"/>
    <mergeCell ref="I2:K2"/>
    <mergeCell ref="A3:B3"/>
    <mergeCell ref="C3:D3"/>
    <mergeCell ref="E3:H3"/>
    <mergeCell ref="I3:K3"/>
    <mergeCell ref="L3:O3"/>
  </mergeCells>
  <pageMargins left="0.25" right="0.25"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29eb060-2697-4bd0-9e37-07983e74b794">5RUT42TFMVU5-854202462-2178</_dlc_DocId>
    <_dlc_DocIdUrl xmlns="929eb060-2697-4bd0-9e37-07983e74b794">
      <Url>https://stiftungspielekultur.sharepoint.com/sites/Projektarbeit/_layouts/15/DocIdRedir.aspx?ID=5RUT42TFMVU5-854202462-2178</Url>
      <Description>5RUT42TFMVU5-854202462-2178</Description>
    </_dlc_DocIdUrl>
    <lcf76f155ced4ddcb4097134ff3c332f xmlns="838d310c-ab7d-490b-8ec9-596b27244ab3">
      <Terms xmlns="http://schemas.microsoft.com/office/infopath/2007/PartnerControls"/>
    </lcf76f155ced4ddcb4097134ff3c332f>
    <TaxCatchAll xmlns="929eb060-2697-4bd0-9e37-07983e74b7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90F1DAF5ACD8348B2AF112E630B2F28" ma:contentTypeVersion="14" ma:contentTypeDescription="Ein neues Dokument erstellen." ma:contentTypeScope="" ma:versionID="b9b0e408be2e3537e6eec929f8f2e9b0">
  <xsd:schema xmlns:xsd="http://www.w3.org/2001/XMLSchema" xmlns:xs="http://www.w3.org/2001/XMLSchema" xmlns:p="http://schemas.microsoft.com/office/2006/metadata/properties" xmlns:ns2="929eb060-2697-4bd0-9e37-07983e74b794" xmlns:ns3="838d310c-ab7d-490b-8ec9-596b27244ab3" targetNamespace="http://schemas.microsoft.com/office/2006/metadata/properties" ma:root="true" ma:fieldsID="48f870d8a306def2d510917c9226ff19" ns2:_="" ns3:_="">
    <xsd:import namespace="929eb060-2697-4bd0-9e37-07983e74b794"/>
    <xsd:import namespace="838d310c-ab7d-490b-8ec9-596b27244ab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9eb060-2697-4bd0-9e37-07983e74b794"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dexed="true"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7b3e8bc-12db-46be-a341-b5bafef6bc53}" ma:internalName="TaxCatchAll" ma:showField="CatchAllData" ma:web="929eb060-2697-4bd0-9e37-07983e74b79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8d310c-ab7d-490b-8ec9-596b27244ab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c4c54f3e-9704-4ba4-bbbb-a2d956cda2f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90C4B-52F6-4184-92C7-A6C65178C301}">
  <ds:schemaRefs>
    <ds:schemaRef ds:uri="http://schemas.microsoft.com/office/2006/metadata/properties"/>
    <ds:schemaRef ds:uri="http://schemas.microsoft.com/office/infopath/2007/PartnerControls"/>
    <ds:schemaRef ds:uri="929eb060-2697-4bd0-9e37-07983e74b794"/>
    <ds:schemaRef ds:uri="838d310c-ab7d-490b-8ec9-596b27244ab3"/>
  </ds:schemaRefs>
</ds:datastoreItem>
</file>

<file path=customXml/itemProps2.xml><?xml version="1.0" encoding="utf-8"?>
<ds:datastoreItem xmlns:ds="http://schemas.openxmlformats.org/officeDocument/2006/customXml" ds:itemID="{A2C19C82-B4DF-4043-8A36-A1936E58C576}">
  <ds:schemaRefs>
    <ds:schemaRef ds:uri="http://schemas.microsoft.com/sharepoint/v3/contenttype/forms"/>
  </ds:schemaRefs>
</ds:datastoreItem>
</file>

<file path=customXml/itemProps3.xml><?xml version="1.0" encoding="utf-8"?>
<ds:datastoreItem xmlns:ds="http://schemas.openxmlformats.org/officeDocument/2006/customXml" ds:itemID="{3C47D48C-68AD-4524-B045-0EF4817C9900}">
  <ds:schemaRefs>
    <ds:schemaRef ds:uri="http://schemas.microsoft.com/sharepoint/events"/>
  </ds:schemaRefs>
</ds:datastoreItem>
</file>

<file path=customXml/itemProps4.xml><?xml version="1.0" encoding="utf-8"?>
<ds:datastoreItem xmlns:ds="http://schemas.openxmlformats.org/officeDocument/2006/customXml" ds:itemID="{0A6F52A0-7452-42A7-B63A-BDC47EA878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9eb060-2697-4bd0-9e37-07983e74b794"/>
    <ds:schemaRef ds:uri="838d310c-ab7d-490b-8ec9-596b27244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TNS</vt:lpstr>
      <vt:lpstr>EHRENAMT</vt:lpstr>
      <vt:lpstr>NACHH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Niels Benkez</dc:creator>
  <cp:keywords/>
  <dc:description/>
  <cp:lastModifiedBy>Malina Riedl</cp:lastModifiedBy>
  <cp:revision/>
  <dcterms:created xsi:type="dcterms:W3CDTF">2019-12-03T12:23:08Z</dcterms:created>
  <dcterms:modified xsi:type="dcterms:W3CDTF">2025-06-02T12:43:25Z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0x010100890F1DAF5ACD8348B2AF112E630B2F28</vt:lpwstr>
  </property>
  <property fmtid="{D5CDD505-2E9C-101B-9397-08002B2CF9AE}" pid="3" name="MediaServiceImageTags">
    <vt:lpwstr/>
  </property>
  <property fmtid="{D5CDD505-2E9C-101B-9397-08002B2CF9AE}" pid="4" name="Order">
    <vt:r8>6617300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_dlc_DocIdItemGuid">
    <vt:lpwstr>93c8d4df-2da7-4c2b-98d7-8278af0844c0</vt:lpwstr>
  </property>
</Properties>
</file>